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9440" windowHeight="4785" tabRatio="803" activeTab="4"/>
  </bookViews>
  <sheets>
    <sheet name="KFİYAT" sheetId="1" r:id="rId1"/>
    <sheet name="7 KASIM 2020" sheetId="52" r:id="rId2"/>
    <sheet name="26 HAZİRAN 2021" sheetId="53" r:id="rId3"/>
    <sheet name="02 EYLÜL 2021" sheetId="54" r:id="rId4"/>
    <sheet name="28 EKİM 2021" sheetId="55" r:id="rId5"/>
  </sheets>
  <definedNames>
    <definedName name="_xlnm.Print_Area" localSheetId="3">'02 EYLÜL 2021'!$A$1:$D$71</definedName>
    <definedName name="_xlnm.Print_Area" localSheetId="2">'26 HAZİRAN 2021'!$A$1:$D$71</definedName>
    <definedName name="_xlnm.Print_Area" localSheetId="1">'7 KASIM 2020'!$A$1:$D$71</definedName>
    <definedName name="_xlnm.Print_Area" localSheetId="0">KFİYAT!$A$1:$Q$40</definedName>
  </definedNames>
  <calcPr calcId="145621"/>
</workbook>
</file>

<file path=xl/calcChain.xml><?xml version="1.0" encoding="utf-8"?>
<calcChain xmlns="http://schemas.openxmlformats.org/spreadsheetml/2006/main">
  <c r="C14" i="55" l="1"/>
  <c r="D14" i="55" s="1"/>
  <c r="C13" i="55"/>
  <c r="C12" i="55"/>
  <c r="D12" i="55" s="1"/>
  <c r="C11" i="55"/>
  <c r="C10" i="55"/>
  <c r="D10" i="55" s="1"/>
  <c r="C30" i="55"/>
  <c r="D30" i="55" s="1"/>
  <c r="C29" i="55"/>
  <c r="D29" i="55" s="1"/>
  <c r="C28" i="55"/>
  <c r="D28" i="55" s="1"/>
  <c r="D27" i="55"/>
  <c r="C27" i="55"/>
  <c r="C26" i="55"/>
  <c r="D26" i="55" s="1"/>
  <c r="C25" i="55"/>
  <c r="D25" i="55" s="1"/>
  <c r="C24" i="55"/>
  <c r="D24" i="55" s="1"/>
  <c r="D22" i="55"/>
  <c r="C22" i="55"/>
  <c r="C21" i="55"/>
  <c r="D21" i="55" s="1"/>
  <c r="C20" i="55"/>
  <c r="D20" i="55" s="1"/>
  <c r="C18" i="55"/>
  <c r="D18" i="55" s="1"/>
  <c r="D17" i="55"/>
  <c r="C17" i="55"/>
  <c r="C15" i="55"/>
  <c r="D15" i="55" s="1"/>
  <c r="D13" i="55"/>
  <c r="D11" i="55"/>
  <c r="C30" i="54" l="1"/>
  <c r="D30" i="54" s="1"/>
  <c r="C29" i="54"/>
  <c r="D29" i="54" s="1"/>
  <c r="C28" i="54"/>
  <c r="D28" i="54" s="1"/>
  <c r="C27" i="54"/>
  <c r="D27" i="54" s="1"/>
  <c r="C26" i="54"/>
  <c r="D26" i="54" s="1"/>
  <c r="C25" i="54"/>
  <c r="D25" i="54" s="1"/>
  <c r="C24" i="54"/>
  <c r="D24" i="54" s="1"/>
  <c r="C22" i="54"/>
  <c r="D22" i="54" s="1"/>
  <c r="C21" i="54"/>
  <c r="D21" i="54" s="1"/>
  <c r="C20" i="54"/>
  <c r="D20" i="54" s="1"/>
  <c r="C18" i="54"/>
  <c r="D18" i="54" s="1"/>
  <c r="C17" i="54"/>
  <c r="D17" i="54" s="1"/>
  <c r="C15" i="54"/>
  <c r="D15" i="54" s="1"/>
  <c r="D14" i="54"/>
  <c r="D13" i="54"/>
  <c r="D12" i="54"/>
  <c r="D11" i="54"/>
  <c r="D10" i="54"/>
  <c r="D14" i="53" l="1"/>
  <c r="D13" i="53"/>
  <c r="D12" i="53"/>
  <c r="D11" i="53"/>
  <c r="D10" i="53"/>
  <c r="C30" i="53"/>
  <c r="D30" i="53" s="1"/>
  <c r="D29" i="53"/>
  <c r="C29" i="53"/>
  <c r="C28" i="53"/>
  <c r="D28" i="53" s="1"/>
  <c r="C27" i="53"/>
  <c r="D27" i="53" s="1"/>
  <c r="C26" i="53"/>
  <c r="D26" i="53" s="1"/>
  <c r="C25" i="53"/>
  <c r="D25" i="53" s="1"/>
  <c r="C24" i="53"/>
  <c r="D24" i="53" s="1"/>
  <c r="C22" i="53"/>
  <c r="D22" i="53" s="1"/>
  <c r="C21" i="53"/>
  <c r="D21" i="53" s="1"/>
  <c r="C20" i="53"/>
  <c r="D20" i="53" s="1"/>
  <c r="C18" i="53"/>
  <c r="D18" i="53" s="1"/>
  <c r="C17" i="53"/>
  <c r="D17" i="53" s="1"/>
  <c r="C15" i="53"/>
  <c r="D15" i="53" s="1"/>
  <c r="C30" i="52" l="1"/>
  <c r="D30" i="52"/>
  <c r="C29" i="52"/>
  <c r="D29" i="52"/>
  <c r="C28" i="52"/>
  <c r="D28" i="52"/>
  <c r="C27" i="52"/>
  <c r="D27" i="52" s="1"/>
  <c r="C26" i="52"/>
  <c r="D26" i="52"/>
  <c r="C25" i="52"/>
  <c r="D25" i="52" s="1"/>
  <c r="C24" i="52"/>
  <c r="D24" i="52"/>
  <c r="C22" i="52"/>
  <c r="D22" i="52" s="1"/>
  <c r="C21" i="52"/>
  <c r="D21" i="52"/>
  <c r="C20" i="52"/>
  <c r="D20" i="52"/>
  <c r="C18" i="52"/>
  <c r="D18" i="52" s="1"/>
  <c r="C17" i="52"/>
  <c r="D17" i="52" s="1"/>
  <c r="C15" i="52"/>
  <c r="D15" i="52"/>
</calcChain>
</file>

<file path=xl/sharedStrings.xml><?xml version="1.0" encoding="utf-8"?>
<sst xmlns="http://schemas.openxmlformats.org/spreadsheetml/2006/main" count="521" uniqueCount="118">
  <si>
    <t>CİNSLER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</si>
  <si>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</si>
  <si>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</si>
  <si>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</si>
  <si>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</si>
  <si>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</si>
  <si>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</si>
  <si>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</si>
  <si>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</si>
  <si>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</si>
  <si>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</si>
  <si>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</si>
  <si>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</si>
  <si>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10-18      mm.</t>
  </si>
  <si>
    <t>SON FİYAT</t>
  </si>
  <si>
    <t>TABLO :</t>
  </si>
  <si>
    <t>BİRİM</t>
  </si>
  <si>
    <t>KDV.Lİ</t>
  </si>
  <si>
    <t>%18</t>
  </si>
  <si>
    <t>B A N K A    H E S A P    N U M A R A L A R I</t>
  </si>
  <si>
    <t>B A N K A L A R</t>
  </si>
  <si>
    <t>ADI</t>
  </si>
  <si>
    <t>ŞUBESİ</t>
  </si>
  <si>
    <t>ZİRAAT BANKASI</t>
  </si>
  <si>
    <t>TAVŞANLI</t>
  </si>
  <si>
    <t>İŞ BANKASI</t>
  </si>
  <si>
    <t>AKBANK</t>
  </si>
  <si>
    <t>HALK BANKASI</t>
  </si>
  <si>
    <t>0-18 mm.TERMİK</t>
  </si>
  <si>
    <t>0-1000mm.TERMİK</t>
  </si>
  <si>
    <t>(D.İ.E.) TEFE % Sİ</t>
  </si>
  <si>
    <t>BANKA HESAP NO</t>
  </si>
  <si>
    <t>0,5-18 Tb. mm.</t>
  </si>
  <si>
    <t>0,5-18 Öm.mm.</t>
  </si>
  <si>
    <t>TKİ KURUMU</t>
  </si>
  <si>
    <t>ILGIN</t>
  </si>
  <si>
    <t>I L G I N   İ Ş L E T M E   M Ü D Ü R L Ü Ğ Ü</t>
  </si>
  <si>
    <t>TUNÇBİLEK</t>
  </si>
  <si>
    <t>FAKS : 0 (274)  638  32  66  -  33  05</t>
  </si>
  <si>
    <t>KONYA - ILGIN   ( ILİ )</t>
  </si>
  <si>
    <t>web.adresi :http://www.gli.gov.tr</t>
  </si>
  <si>
    <t xml:space="preserve"> + 18      mm.</t>
  </si>
  <si>
    <t xml:space="preserve"> + 18      TORBA</t>
  </si>
  <si>
    <t>10-18      TORBA</t>
  </si>
  <si>
    <t>PARÇA TORBA</t>
  </si>
  <si>
    <t>AK BANK</t>
  </si>
  <si>
    <t>35279209-5001</t>
  </si>
  <si>
    <t>7378</t>
  </si>
  <si>
    <t>240154</t>
  </si>
  <si>
    <t>13000006</t>
  </si>
  <si>
    <t>NOT : TERMİK A VE B FİYATLARI Gn.Müd.lüğümüzün 18/04/2005 TARİH VE 372 SAYILI YAZI EKİNDE GÖNDERİLEN PROTOKOLA GÖRE YAZILMIŞTIR.</t>
  </si>
  <si>
    <t>e-posta : glisatis1@gli.gov.tr</t>
  </si>
  <si>
    <t>+18 mm. DÖKME</t>
  </si>
  <si>
    <t>10-18 mm.  DÖKME</t>
  </si>
  <si>
    <t>+18 mm.  TORBA</t>
  </si>
  <si>
    <t>10-18 mm.  TORBA</t>
  </si>
  <si>
    <t>PARÇA DÖKME</t>
  </si>
  <si>
    <t>PARÇA  TORBA</t>
  </si>
  <si>
    <t>C İ N S L E R</t>
  </si>
  <si>
    <t>TUNÇBİLEK   ( GLİ )</t>
  </si>
  <si>
    <t>GARANTİ BANKASI</t>
  </si>
  <si>
    <t>DENİZBANK</t>
  </si>
  <si>
    <t>e-posta : glisatis2@gli.gov.tr</t>
  </si>
  <si>
    <t>FİYATI (TL)</t>
  </si>
  <si>
    <t>TUTAR (TL)</t>
  </si>
  <si>
    <t>KÖMÜR SATIŞ FİYATLARI (TL/TON)</t>
  </si>
  <si>
    <t>KDV. (TL)</t>
  </si>
  <si>
    <t>IBAN NUMARALARI</t>
  </si>
  <si>
    <t>TR670001000171352792095001</t>
  </si>
  <si>
    <t>TR560006400000145260007378</t>
  </si>
  <si>
    <t>TR870004600484888000240154</t>
  </si>
  <si>
    <t>TR260001200951600013000006</t>
  </si>
  <si>
    <t>Çavuşcugöl Alt-Orta Damar</t>
  </si>
  <si>
    <t>Gölyaka Stok</t>
  </si>
  <si>
    <t>Çavuşcugöl Üst Damar</t>
  </si>
  <si>
    <t>Ilgın Tüvenan 0-150 mm.</t>
  </si>
  <si>
    <t>BURSA   ( B Lİ )</t>
  </si>
  <si>
    <t>BURSA</t>
  </si>
  <si>
    <t>Orhaneli 18-100 mm. Yıkanmış</t>
  </si>
  <si>
    <t>Orhaneli 18-100 mm. Yıkanmış (Torbalı)</t>
  </si>
  <si>
    <t>Orhaneli Krible + 40 mm.</t>
  </si>
  <si>
    <t>Orhaneli Krible + 40 mm.(Torbalı)</t>
  </si>
  <si>
    <t>Keles Krible + 40 mm.</t>
  </si>
  <si>
    <t>Keles Krible + 40 mm.(Torbalı)</t>
  </si>
  <si>
    <t>Çavuşcugöl Üst-Damar (0-150mm)</t>
  </si>
  <si>
    <t>Çavuşcugöl Alt-Orta Damar(0-150mm)</t>
  </si>
  <si>
    <t>B U R S A    İ Ş L E T M E   M Ü D Ü R L Ü Ğ Ü</t>
  </si>
  <si>
    <t>ORHANELİ</t>
  </si>
  <si>
    <t>KELES</t>
  </si>
  <si>
    <t>TR700001000061335975645686</t>
  </si>
  <si>
    <t>TR090001200928700013000002</t>
  </si>
  <si>
    <t>TR430001000507335975645697</t>
  </si>
  <si>
    <t>NOT:TESLİM ANINDAKİ FİYATLAR GEÇERLİDİR.</t>
  </si>
  <si>
    <t>Keles Krible + 40 mm.(Tor.)</t>
  </si>
  <si>
    <t>ASYA KATILIM BANKASI</t>
  </si>
  <si>
    <t>Keles Krible 0-40 mm.</t>
  </si>
  <si>
    <t>FİNANSBANK</t>
  </si>
  <si>
    <t>TR 93 0001 2009 5280 0013 0000 01</t>
  </si>
  <si>
    <t>TR 78 0006 4000 0014 6220 0137 51</t>
  </si>
  <si>
    <t>TR 51 0006 2001 0200 0006 2998 00</t>
  </si>
  <si>
    <t>TR 51 0004 6003 7088 8000 2401 00</t>
  </si>
  <si>
    <t>TR 37 0013 4000 0029 1379 2000 01</t>
  </si>
  <si>
    <t>TR 73 0011 1000 0000 0042 8889 08</t>
  </si>
  <si>
    <t>TR 74 0020 8002 3803 9690 4400 01</t>
  </si>
  <si>
    <t>S.S. GARP LİNYİTLERİ İŞLETMESİ</t>
  </si>
  <si>
    <t>TLF       : 0 (274) 638 32 63  -  64  -  65</t>
  </si>
  <si>
    <r>
      <t xml:space="preserve"> 0,5-18 mm.  TOZ               </t>
    </r>
    <r>
      <rPr>
        <i/>
        <sz val="8"/>
        <color indexed="18"/>
        <rFont val="Times New Roman"/>
        <family val="1"/>
        <charset val="162"/>
      </rPr>
      <t xml:space="preserve"> </t>
    </r>
    <r>
      <rPr>
        <b/>
        <i/>
        <sz val="8"/>
        <color indexed="18"/>
        <rFont val="Times New Roman"/>
        <family val="1"/>
        <charset val="162"/>
      </rPr>
      <t>(01.03.2011 TARİHİNDEN SONRA SÖZLEŞME YAPAN MÜŞTERİLER İÇİN)</t>
    </r>
  </si>
  <si>
    <t>MÜDÜRLÜĞÜ</t>
  </si>
  <si>
    <t>G. L. İ.  M Ü D Ü R L Ü Ğ Ü</t>
  </si>
  <si>
    <t>TR 46 0001 0001 8133 5975 6469 08</t>
  </si>
  <si>
    <t xml:space="preserve"> tarihli Genel Müdürlüğümüz yazısı ile 01.01.2020'dan itibaren geçerli Termik Fiyatları A grubu 230,53 TL-B Grubu 150,09 TL olmuştur.</t>
  </si>
  <si>
    <t>07/11/2020 TARİHİNDEN İTİBAREN GEÇERLİ KÖMÜR FİYATLARI</t>
  </si>
  <si>
    <t>G.L.İ. MÜDÜRLÜĞÜ 2021 YILI KÖMÜR FİYATLARI   (KDV.HARİÇ)</t>
  </si>
  <si>
    <t>26/06/2021 TARİHİNDEN İTİBAREN GEÇERLİ KÖMÜR FİYATLARI</t>
  </si>
  <si>
    <t>0,5-10 mm.  TOZ</t>
  </si>
  <si>
    <t>02/09/2021 TARİHİNDEN İTİBAREN GEÇERLİ KÖMÜR FİYATLARI</t>
  </si>
  <si>
    <t xml:space="preserve">   TR 37 0013 4000 0029 1379 2000 01</t>
  </si>
  <si>
    <t>28/10/2021 TARİHİNDEN İTİBAREN GEÇERLİ KÖMÜR FİYATLARI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</si>
</sst>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Tur"/>
      <charset val="162"/>
    </font>
    <font>
      <sz val="10"/>
      <name val="Arial Tur"/>
      <charset val="162"/>
    </font>
    <font>
      <sz val="10"/>
      <color indexed="23"/>
      <name val="Arial Tur"/>
      <family val="2"/>
      <charset val="162"/>
    </font>
    <font>
      <b/>
      <sz val="8"/>
      <color indexed="23"/>
      <name val="Arial Tur"/>
      <family val="2"/>
      <charset val="162"/>
    </font>
    <font>
      <b/>
      <sz val="10"/>
      <color indexed="23"/>
      <name val="Arial Tur"/>
      <family val="2"/>
      <charset val="162"/>
    </font>
    <font>
      <b/>
      <sz val="10"/>
      <color indexed="10"/>
      <name val="Arial Tur"/>
      <family val="2"/>
      <charset val="162"/>
    </font>
    <font>
      <sz val="14"/>
      <name val="Arial Tur"/>
      <family val="2"/>
      <charset val="162"/>
    </font>
    <font>
      <b/>
      <sz val="9"/>
      <name val="Arial Tur"/>
      <family val="2"/>
      <charset val="162"/>
    </font>
    <font>
      <b/>
      <sz val="9"/>
      <name val="Arial"/>
      <family val="2"/>
      <charset val="162"/>
    </font>
    <font>
      <b/>
      <sz val="12"/>
      <color indexed="18"/>
      <name val="Arial Tur"/>
      <charset val="162"/>
    </font>
    <font>
      <b/>
      <sz val="12"/>
      <color indexed="10"/>
      <name val="Arial Tur"/>
      <charset val="162"/>
    </font>
    <font>
      <b/>
      <sz val="12"/>
      <name val="Arial Tur"/>
      <charset val="162"/>
    </font>
    <font>
      <b/>
      <sz val="14"/>
      <color indexed="18"/>
      <name val="Times New Roman"/>
      <family val="1"/>
      <charset val="162"/>
    </font>
    <font>
      <b/>
      <u/>
      <sz val="14"/>
      <color indexed="18"/>
      <name val="Times New Roman"/>
      <family val="1"/>
      <charset val="162"/>
    </font>
    <font>
      <sz val="10"/>
      <color indexed="18"/>
      <name val="Times New Roman"/>
      <family val="1"/>
      <charset val="162"/>
    </font>
    <font>
      <b/>
      <sz val="12"/>
      <color indexed="18"/>
      <name val="Times New Roman"/>
      <family val="1"/>
      <charset val="162"/>
    </font>
    <font>
      <b/>
      <sz val="18"/>
      <color indexed="18"/>
      <name val="Times New Roman"/>
      <family val="1"/>
      <charset val="162"/>
    </font>
    <font>
      <b/>
      <sz val="11"/>
      <color indexed="18"/>
      <name val="Times New Roman"/>
      <family val="1"/>
      <charset val="162"/>
    </font>
    <font>
      <i/>
      <sz val="8"/>
      <color indexed="18"/>
      <name val="Times New Roman"/>
      <family val="1"/>
      <charset val="162"/>
    </font>
    <font>
      <b/>
      <i/>
      <sz val="8"/>
      <color indexed="18"/>
      <name val="Times New Roman"/>
      <family val="1"/>
      <charset val="162"/>
    </font>
    <font>
      <b/>
      <sz val="11"/>
      <color indexed="1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color indexed="18"/>
      <name val="Times New Roman"/>
      <family val="1"/>
      <charset val="162"/>
    </font>
    <font>
      <sz val="12"/>
      <color indexed="18"/>
      <name val="Times New Roman"/>
      <family val="1"/>
      <charset val="162"/>
    </font>
    <font>
      <sz val="14"/>
      <name val="Times New Roman"/>
      <family val="1"/>
      <charset val="162"/>
    </font>
    <font>
      <b/>
      <sz val="16"/>
      <color indexed="18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87">
    <border>
      <left/>
      <right/>
      <top/>
      <bottom/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double">
        <color indexed="48"/>
      </left>
      <right style="double">
        <color indexed="48"/>
      </right>
      <top style="double">
        <color indexed="48"/>
      </top>
      <bottom style="medium">
        <color indexed="48"/>
      </bottom>
      <diagonal/>
    </border>
    <border>
      <left style="double">
        <color indexed="48"/>
      </left>
      <right style="double">
        <color indexed="48"/>
      </right>
      <top style="medium">
        <color indexed="48"/>
      </top>
      <bottom style="medium">
        <color indexed="48"/>
      </bottom>
      <diagonal/>
    </border>
    <border>
      <left style="double">
        <color indexed="48"/>
      </left>
      <right style="double">
        <color indexed="48"/>
      </right>
      <top style="medium">
        <color indexed="48"/>
      </top>
      <bottom style="double">
        <color indexed="48"/>
      </bottom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 style="double">
        <color indexed="48"/>
      </left>
      <right style="double">
        <color indexed="48"/>
      </right>
      <top style="medium">
        <color indexed="48"/>
      </top>
      <bottom/>
      <diagonal/>
    </border>
    <border>
      <left style="double">
        <color indexed="48"/>
      </left>
      <right style="double">
        <color indexed="48"/>
      </right>
      <top style="thin">
        <color indexed="56"/>
      </top>
      <bottom style="thick">
        <color indexed="56"/>
      </bottom>
      <diagonal/>
    </border>
    <border>
      <left style="double">
        <color indexed="48"/>
      </left>
      <right style="double">
        <color indexed="48"/>
      </right>
      <top style="thin">
        <color indexed="56"/>
      </top>
      <bottom style="medium">
        <color indexed="48"/>
      </bottom>
      <diagonal/>
    </border>
    <border>
      <left style="double">
        <color indexed="48"/>
      </left>
      <right style="double">
        <color indexed="48"/>
      </right>
      <top style="double">
        <color indexed="48"/>
      </top>
      <bottom/>
      <diagonal/>
    </border>
    <border>
      <left style="double">
        <color indexed="39"/>
      </left>
      <right style="double">
        <color indexed="39"/>
      </right>
      <top style="double">
        <color indexed="39"/>
      </top>
      <bottom style="double">
        <color indexed="39"/>
      </bottom>
      <diagonal/>
    </border>
    <border>
      <left style="double">
        <color indexed="39"/>
      </left>
      <right style="double">
        <color indexed="48"/>
      </right>
      <top style="double">
        <color indexed="39"/>
      </top>
      <bottom style="double">
        <color indexed="39"/>
      </bottom>
      <diagonal/>
    </border>
    <border>
      <left/>
      <right style="thick">
        <color indexed="56"/>
      </right>
      <top/>
      <bottom/>
      <diagonal/>
    </border>
    <border>
      <left style="thick">
        <color indexed="56"/>
      </left>
      <right/>
      <top/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ck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ck">
        <color indexed="56"/>
      </bottom>
      <diagonal/>
    </border>
    <border>
      <left style="thin">
        <color indexed="56"/>
      </left>
      <right style="thick">
        <color indexed="56"/>
      </right>
      <top style="thin">
        <color indexed="56"/>
      </top>
      <bottom style="thick">
        <color indexed="56"/>
      </bottom>
      <diagonal/>
    </border>
    <border>
      <left/>
      <right/>
      <top style="thick">
        <color indexed="56"/>
      </top>
      <bottom style="thick">
        <color indexed="56"/>
      </bottom>
      <diagonal/>
    </border>
    <border>
      <left style="thin">
        <color indexed="56"/>
      </left>
      <right style="thin">
        <color indexed="56"/>
      </right>
      <top style="thick">
        <color indexed="56"/>
      </top>
      <bottom style="thin">
        <color indexed="56"/>
      </bottom>
      <diagonal/>
    </border>
    <border>
      <left style="thin">
        <color indexed="56"/>
      </left>
      <right style="thick">
        <color indexed="56"/>
      </right>
      <top style="thick">
        <color indexed="56"/>
      </top>
      <bottom style="thin">
        <color indexed="56"/>
      </bottom>
      <diagonal/>
    </border>
    <border>
      <left style="thick">
        <color indexed="56"/>
      </left>
      <right/>
      <top/>
      <bottom style="thin">
        <color indexed="56"/>
      </bottom>
      <diagonal/>
    </border>
    <border>
      <left style="medium">
        <color indexed="56"/>
      </left>
      <right style="medium">
        <color indexed="56"/>
      </right>
      <top/>
      <bottom style="thin">
        <color indexed="56"/>
      </bottom>
      <diagonal/>
    </border>
    <border>
      <left/>
      <right style="thick">
        <color indexed="56"/>
      </right>
      <top/>
      <bottom style="thin">
        <color indexed="56"/>
      </bottom>
      <diagonal/>
    </border>
    <border>
      <left style="thick">
        <color indexed="56"/>
      </left>
      <right/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/>
      <right style="thick">
        <color indexed="56"/>
      </right>
      <top style="thin">
        <color indexed="56"/>
      </top>
      <bottom style="thin">
        <color indexed="56"/>
      </bottom>
      <diagonal/>
    </border>
    <border>
      <left style="thick">
        <color indexed="56"/>
      </left>
      <right/>
      <top style="thin">
        <color indexed="56"/>
      </top>
      <bottom/>
      <diagonal/>
    </border>
    <border>
      <left style="thick">
        <color indexed="56"/>
      </left>
      <right/>
      <top style="thin">
        <color indexed="56"/>
      </top>
      <bottom style="thick">
        <color indexed="56"/>
      </bottom>
      <diagonal/>
    </border>
    <border>
      <left style="thick">
        <color indexed="56"/>
      </left>
      <right style="thick">
        <color indexed="56"/>
      </right>
      <top style="thick">
        <color indexed="56"/>
      </top>
      <bottom/>
      <diagonal/>
    </border>
    <border>
      <left style="thick">
        <color indexed="56"/>
      </left>
      <right/>
      <top style="thick">
        <color indexed="56"/>
      </top>
      <bottom/>
      <diagonal/>
    </border>
    <border>
      <left style="medium">
        <color indexed="56"/>
      </left>
      <right style="medium">
        <color indexed="56"/>
      </right>
      <top style="thick">
        <color indexed="56"/>
      </top>
      <bottom/>
      <diagonal/>
    </border>
    <border>
      <left/>
      <right style="thick">
        <color indexed="56"/>
      </right>
      <top style="thick">
        <color indexed="56"/>
      </top>
      <bottom/>
      <diagonal/>
    </border>
    <border>
      <left style="thick">
        <color indexed="56"/>
      </left>
      <right style="thick">
        <color indexed="56"/>
      </right>
      <top style="thin">
        <color indexed="56"/>
      </top>
      <bottom style="thin">
        <color indexed="56"/>
      </bottom>
      <diagonal/>
    </border>
    <border>
      <left style="thick">
        <color indexed="64"/>
      </left>
      <right style="thick">
        <color indexed="64"/>
      </right>
      <top style="thin">
        <color indexed="56"/>
      </top>
      <bottom style="thin">
        <color indexed="56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56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56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56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56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56"/>
      </left>
      <right/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 style="thick">
        <color indexed="56"/>
      </left>
      <right style="thin">
        <color indexed="56"/>
      </right>
      <top style="thick">
        <color indexed="56"/>
      </top>
      <bottom style="thin">
        <color indexed="56"/>
      </bottom>
      <diagonal/>
    </border>
    <border>
      <left style="thick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ck">
        <color indexed="56"/>
      </left>
      <right style="thin">
        <color indexed="56"/>
      </right>
      <top style="thin">
        <color indexed="56"/>
      </top>
      <bottom style="thick">
        <color indexed="56"/>
      </bottom>
      <diagonal/>
    </border>
    <border>
      <left style="double">
        <color indexed="48"/>
      </left>
      <right/>
      <top/>
      <bottom/>
      <diagonal/>
    </border>
    <border>
      <left/>
      <right style="double">
        <color indexed="48"/>
      </right>
      <top/>
      <bottom/>
      <diagonal/>
    </border>
    <border>
      <left style="double">
        <color indexed="48"/>
      </left>
      <right/>
      <top style="double">
        <color indexed="48"/>
      </top>
      <bottom/>
      <diagonal/>
    </border>
    <border>
      <left/>
      <right/>
      <top style="double">
        <color indexed="48"/>
      </top>
      <bottom/>
      <diagonal/>
    </border>
    <border>
      <left/>
      <right style="double">
        <color indexed="48"/>
      </right>
      <top style="double">
        <color indexed="48"/>
      </top>
      <bottom/>
      <diagonal/>
    </border>
    <border>
      <left style="double">
        <color indexed="48"/>
      </left>
      <right/>
      <top/>
      <bottom style="double">
        <color indexed="48"/>
      </bottom>
      <diagonal/>
    </border>
    <border>
      <left/>
      <right/>
      <top/>
      <bottom style="double">
        <color indexed="48"/>
      </bottom>
      <diagonal/>
    </border>
    <border>
      <left/>
      <right style="double">
        <color indexed="48"/>
      </right>
      <top/>
      <bottom style="double">
        <color indexed="48"/>
      </bottom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8"/>
      </bottom>
      <diagonal/>
    </border>
    <border>
      <left style="medium">
        <color indexed="56"/>
      </left>
      <right style="medium">
        <color indexed="56"/>
      </right>
      <top style="medium">
        <color indexed="58"/>
      </top>
      <bottom style="medium">
        <color indexed="56"/>
      </bottom>
      <diagonal/>
    </border>
    <border>
      <left/>
      <right style="thick">
        <color indexed="56"/>
      </right>
      <top style="medium">
        <color indexed="56"/>
      </top>
      <bottom style="medium">
        <color indexed="58"/>
      </bottom>
      <diagonal/>
    </border>
    <border>
      <left/>
      <right style="thick">
        <color indexed="56"/>
      </right>
      <top style="medium">
        <color indexed="58"/>
      </top>
      <bottom style="medium">
        <color indexed="56"/>
      </bottom>
      <diagonal/>
    </border>
    <border>
      <left/>
      <right/>
      <top style="thick">
        <color indexed="56"/>
      </top>
      <bottom/>
      <diagonal/>
    </border>
    <border>
      <left style="thick">
        <color indexed="56"/>
      </left>
      <right style="medium">
        <color indexed="58"/>
      </right>
      <top style="medium">
        <color indexed="56"/>
      </top>
      <bottom/>
      <diagonal/>
    </border>
    <border>
      <left style="medium">
        <color indexed="58"/>
      </left>
      <right/>
      <top style="medium">
        <color indexed="56"/>
      </top>
      <bottom/>
      <diagonal/>
    </border>
    <border>
      <left style="thin">
        <color indexed="56"/>
      </left>
      <right/>
      <top style="thick">
        <color indexed="56"/>
      </top>
      <bottom style="thin">
        <color indexed="56"/>
      </bottom>
      <diagonal/>
    </border>
    <border>
      <left/>
      <right/>
      <top style="thick">
        <color indexed="56"/>
      </top>
      <bottom style="thin">
        <color indexed="56"/>
      </bottom>
      <diagonal/>
    </border>
    <border>
      <left/>
      <right style="thick">
        <color indexed="56"/>
      </right>
      <top style="thick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thick">
        <color indexed="56"/>
      </left>
      <right style="thick">
        <color indexed="56"/>
      </right>
      <top style="thin">
        <color indexed="56"/>
      </top>
      <bottom style="thick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ck">
        <color indexed="56"/>
      </right>
      <top/>
      <bottom style="thin">
        <color indexed="56"/>
      </bottom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9" fontId="4" fillId="2" borderId="7" xfId="0" applyNumberFormat="1" applyFont="1" applyFill="1" applyBorder="1"/>
    <xf numFmtId="49" fontId="4" fillId="2" borderId="8" xfId="0" applyNumberFormat="1" applyFont="1" applyFill="1" applyBorder="1"/>
    <xf numFmtId="49" fontId="3" fillId="2" borderId="0" xfId="0" applyNumberFormat="1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0" borderId="0" xfId="0" applyAlignment="1">
      <alignment vertical="center"/>
    </xf>
    <xf numFmtId="49" fontId="4" fillId="2" borderId="0" xfId="0" applyNumberFormat="1" applyFont="1" applyFill="1" applyBorder="1"/>
    <xf numFmtId="3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center"/>
    </xf>
    <xf numFmtId="0" fontId="5" fillId="2" borderId="0" xfId="0" applyFont="1" applyFill="1" applyBorder="1"/>
    <xf numFmtId="49" fontId="4" fillId="2" borderId="8" xfId="0" applyNumberFormat="1" applyFont="1" applyFill="1" applyBorder="1" applyAlignment="1">
      <alignment vertical="center"/>
    </xf>
    <xf numFmtId="4" fontId="4" fillId="2" borderId="7" xfId="0" applyNumberFormat="1" applyFont="1" applyFill="1" applyBorder="1" applyAlignment="1">
      <alignment horizontal="right"/>
    </xf>
    <xf numFmtId="4" fontId="4" fillId="2" borderId="8" xfId="0" applyNumberFormat="1" applyFont="1" applyFill="1" applyBorder="1" applyAlignment="1">
      <alignment horizontal="right"/>
    </xf>
    <xf numFmtId="49" fontId="4" fillId="2" borderId="6" xfId="0" applyNumberFormat="1" applyFont="1" applyFill="1" applyBorder="1"/>
    <xf numFmtId="0" fontId="4" fillId="2" borderId="6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left"/>
    </xf>
    <xf numFmtId="3" fontId="4" fillId="2" borderId="6" xfId="0" applyNumberFormat="1" applyFont="1" applyFill="1" applyBorder="1" applyAlignment="1">
      <alignment horizontal="center"/>
    </xf>
    <xf numFmtId="0" fontId="6" fillId="0" borderId="0" xfId="0" applyFont="1"/>
    <xf numFmtId="4" fontId="4" fillId="2" borderId="12" xfId="0" applyNumberFormat="1" applyFont="1" applyFill="1" applyBorder="1" applyAlignment="1">
      <alignment horizontal="right"/>
    </xf>
    <xf numFmtId="49" fontId="7" fillId="2" borderId="13" xfId="0" applyNumberFormat="1" applyFont="1" applyFill="1" applyBorder="1" applyAlignment="1">
      <alignment vertical="center"/>
    </xf>
    <xf numFmtId="49" fontId="7" fillId="2" borderId="14" xfId="0" applyNumberFormat="1" applyFont="1" applyFill="1" applyBorder="1" applyAlignment="1">
      <alignment vertical="center"/>
    </xf>
    <xf numFmtId="49" fontId="4" fillId="2" borderId="15" xfId="0" applyNumberFormat="1" applyFont="1" applyFill="1" applyBorder="1"/>
    <xf numFmtId="0" fontId="4" fillId="2" borderId="15" xfId="0" applyNumberFormat="1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center"/>
    </xf>
    <xf numFmtId="0" fontId="8" fillId="2" borderId="16" xfId="0" applyFont="1" applyFill="1" applyBorder="1"/>
    <xf numFmtId="4" fontId="4" fillId="2" borderId="16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0" fontId="0" fillId="0" borderId="0" xfId="0" applyFill="1"/>
    <xf numFmtId="0" fontId="9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/>
    <xf numFmtId="3" fontId="4" fillId="2" borderId="16" xfId="0" applyNumberFormat="1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right"/>
    </xf>
    <xf numFmtId="0" fontId="0" fillId="0" borderId="0" xfId="0" applyBorder="1"/>
    <xf numFmtId="0" fontId="13" fillId="0" borderId="18" xfId="0" applyFont="1" applyBorder="1" applyAlignment="1">
      <alignment horizontal="center" vertical="center"/>
    </xf>
    <xf numFmtId="0" fontId="14" fillId="0" borderId="19" xfId="0" applyFont="1" applyBorder="1"/>
    <xf numFmtId="0" fontId="15" fillId="0" borderId="0" xfId="0" applyFont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49" fontId="17" fillId="3" borderId="22" xfId="0" applyNumberFormat="1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49" fontId="12" fillId="4" borderId="24" xfId="0" applyNumberFormat="1" applyFont="1" applyFill="1" applyBorder="1" applyAlignment="1"/>
    <xf numFmtId="3" fontId="15" fillId="4" borderId="24" xfId="0" applyNumberFormat="1" applyFont="1" applyFill="1" applyBorder="1" applyAlignment="1">
      <alignment horizontal="right" vertical="center"/>
    </xf>
    <xf numFmtId="3" fontId="15" fillId="4" borderId="24" xfId="0" applyNumberFormat="1" applyFont="1" applyFill="1" applyBorder="1" applyAlignment="1">
      <alignment vertical="center"/>
    </xf>
    <xf numFmtId="4" fontId="12" fillId="3" borderId="25" xfId="0" applyNumberFormat="1" applyFont="1" applyFill="1" applyBorder="1" applyAlignment="1">
      <alignment horizontal="center" vertical="center"/>
    </xf>
    <xf numFmtId="4" fontId="12" fillId="3" borderId="26" xfId="0" applyNumberFormat="1" applyFont="1" applyFill="1" applyBorder="1" applyAlignment="1">
      <alignment horizontal="center" vertical="center"/>
    </xf>
    <xf numFmtId="4" fontId="12" fillId="3" borderId="20" xfId="0" applyNumberFormat="1" applyFont="1" applyFill="1" applyBorder="1" applyAlignment="1">
      <alignment horizontal="center" vertical="center"/>
    </xf>
    <xf numFmtId="4" fontId="12" fillId="3" borderId="21" xfId="0" applyNumberFormat="1" applyFont="1" applyFill="1" applyBorder="1" applyAlignment="1">
      <alignment horizontal="center" vertical="center"/>
    </xf>
    <xf numFmtId="4" fontId="12" fillId="3" borderId="22" xfId="0" applyNumberFormat="1" applyFont="1" applyFill="1" applyBorder="1" applyAlignment="1">
      <alignment horizontal="center" vertical="center"/>
    </xf>
    <xf numFmtId="4" fontId="12" fillId="3" borderId="23" xfId="0" applyNumberFormat="1" applyFont="1" applyFill="1" applyBorder="1" applyAlignment="1">
      <alignment horizontal="center" vertical="center"/>
    </xf>
    <xf numFmtId="49" fontId="15" fillId="3" borderId="27" xfId="0" applyNumberFormat="1" applyFont="1" applyFill="1" applyBorder="1" applyAlignment="1">
      <alignment horizontal="left" vertical="center" wrapText="1"/>
    </xf>
    <xf numFmtId="4" fontId="12" fillId="3" borderId="27" xfId="0" applyNumberFormat="1" applyFont="1" applyFill="1" applyBorder="1" applyAlignment="1">
      <alignment horizontal="right" vertical="center"/>
    </xf>
    <xf numFmtId="4" fontId="12" fillId="3" borderId="28" xfId="0" applyNumberFormat="1" applyFont="1" applyFill="1" applyBorder="1" applyAlignment="1">
      <alignment vertical="center"/>
    </xf>
    <xf numFmtId="4" fontId="12" fillId="3" borderId="29" xfId="0" applyNumberFormat="1" applyFont="1" applyFill="1" applyBorder="1" applyAlignment="1">
      <alignment vertical="center"/>
    </xf>
    <xf numFmtId="49" fontId="17" fillId="3" borderId="30" xfId="0" applyNumberFormat="1" applyFont="1" applyFill="1" applyBorder="1" applyAlignment="1">
      <alignment vertical="center"/>
    </xf>
    <xf numFmtId="4" fontId="12" fillId="3" borderId="30" xfId="0" applyNumberFormat="1" applyFont="1" applyFill="1" applyBorder="1" applyAlignment="1">
      <alignment horizontal="right" vertical="center"/>
    </xf>
    <xf numFmtId="4" fontId="12" fillId="3" borderId="31" xfId="0" applyNumberFormat="1" applyFont="1" applyFill="1" applyBorder="1" applyAlignment="1">
      <alignment vertical="center"/>
    </xf>
    <xf numFmtId="4" fontId="12" fillId="3" borderId="32" xfId="0" applyNumberFormat="1" applyFont="1" applyFill="1" applyBorder="1" applyAlignment="1">
      <alignment vertical="center"/>
    </xf>
    <xf numFmtId="49" fontId="20" fillId="0" borderId="33" xfId="0" applyNumberFormat="1" applyFont="1" applyFill="1" applyBorder="1" applyAlignment="1">
      <alignment vertical="center"/>
    </xf>
    <xf numFmtId="4" fontId="12" fillId="3" borderId="33" xfId="0" applyNumberFormat="1" applyFont="1" applyFill="1" applyBorder="1" applyAlignment="1">
      <alignment horizontal="right" vertical="center"/>
    </xf>
    <xf numFmtId="4" fontId="12" fillId="3" borderId="34" xfId="0" applyNumberFormat="1" applyFont="1" applyFill="1" applyBorder="1" applyAlignment="1">
      <alignment horizontal="right" vertical="center"/>
    </xf>
    <xf numFmtId="49" fontId="17" fillId="3" borderId="35" xfId="0" applyNumberFormat="1" applyFont="1" applyFill="1" applyBorder="1" applyAlignment="1">
      <alignment horizontal="left" vertical="center"/>
    </xf>
    <xf numFmtId="4" fontId="12" fillId="3" borderId="36" xfId="0" applyNumberFormat="1" applyFont="1" applyFill="1" applyBorder="1" applyAlignment="1">
      <alignment horizontal="right" vertical="center"/>
    </xf>
    <xf numFmtId="4" fontId="12" fillId="3" borderId="37" xfId="0" applyNumberFormat="1" applyFont="1" applyFill="1" applyBorder="1" applyAlignment="1">
      <alignment horizontal="right" vertical="center"/>
    </xf>
    <xf numFmtId="4" fontId="12" fillId="3" borderId="38" xfId="0" applyNumberFormat="1" applyFont="1" applyFill="1" applyBorder="1" applyAlignment="1">
      <alignment horizontal="right" vertical="center"/>
    </xf>
    <xf numFmtId="49" fontId="17" fillId="3" borderId="39" xfId="0" applyNumberFormat="1" applyFont="1" applyFill="1" applyBorder="1" applyAlignment="1">
      <alignment horizontal="left" vertical="center"/>
    </xf>
    <xf numFmtId="4" fontId="12" fillId="3" borderId="31" xfId="0" applyNumberFormat="1" applyFont="1" applyFill="1" applyBorder="1" applyAlignment="1">
      <alignment horizontal="right" vertical="center"/>
    </xf>
    <xf numFmtId="4" fontId="12" fillId="3" borderId="32" xfId="0" applyNumberFormat="1" applyFont="1" applyFill="1" applyBorder="1" applyAlignment="1">
      <alignment horizontal="right" vertical="center"/>
    </xf>
    <xf numFmtId="0" fontId="17" fillId="3" borderId="40" xfId="0" applyFont="1" applyFill="1" applyBorder="1"/>
    <xf numFmtId="4" fontId="12" fillId="3" borderId="41" xfId="0" applyNumberFormat="1" applyFont="1" applyFill="1" applyBorder="1" applyAlignment="1">
      <alignment horizontal="right" vertical="center"/>
    </xf>
    <xf numFmtId="4" fontId="12" fillId="3" borderId="42" xfId="0" applyNumberFormat="1" applyFont="1" applyFill="1" applyBorder="1" applyAlignment="1">
      <alignment horizontal="right" vertical="center"/>
    </xf>
    <xf numFmtId="4" fontId="12" fillId="3" borderId="18" xfId="0" applyNumberFormat="1" applyFont="1" applyFill="1" applyBorder="1" applyAlignment="1">
      <alignment horizontal="right" vertical="center"/>
    </xf>
    <xf numFmtId="0" fontId="17" fillId="3" borderId="43" xfId="0" applyFont="1" applyFill="1" applyBorder="1"/>
    <xf numFmtId="4" fontId="12" fillId="3" borderId="44" xfId="0" applyNumberFormat="1" applyFont="1" applyFill="1" applyBorder="1" applyAlignment="1">
      <alignment horizontal="right" vertical="center"/>
    </xf>
    <xf numFmtId="4" fontId="12" fillId="3" borderId="45" xfId="0" applyNumberFormat="1" applyFont="1" applyFill="1" applyBorder="1" applyAlignment="1">
      <alignment horizontal="right" vertical="center"/>
    </xf>
    <xf numFmtId="4" fontId="12" fillId="3" borderId="46" xfId="0" applyNumberFormat="1" applyFont="1" applyFill="1" applyBorder="1" applyAlignment="1">
      <alignment horizontal="right" vertical="center"/>
    </xf>
    <xf numFmtId="0" fontId="17" fillId="3" borderId="47" xfId="0" applyFont="1" applyFill="1" applyBorder="1"/>
    <xf numFmtId="4" fontId="12" fillId="3" borderId="48" xfId="0" applyNumberFormat="1" applyFont="1" applyFill="1" applyBorder="1" applyAlignment="1">
      <alignment horizontal="right" vertical="center"/>
    </xf>
    <xf numFmtId="4" fontId="12" fillId="3" borderId="49" xfId="0" applyNumberFormat="1" applyFont="1" applyFill="1" applyBorder="1" applyAlignment="1">
      <alignment horizontal="right" vertical="center"/>
    </xf>
    <xf numFmtId="4" fontId="12" fillId="3" borderId="50" xfId="0" applyNumberFormat="1" applyFont="1" applyFill="1" applyBorder="1" applyAlignment="1">
      <alignment horizontal="right" vertical="center"/>
    </xf>
    <xf numFmtId="4" fontId="12" fillId="3" borderId="51" xfId="0" applyNumberFormat="1" applyFont="1" applyFill="1" applyBorder="1" applyAlignment="1">
      <alignment horizontal="right" vertical="center"/>
    </xf>
    <xf numFmtId="4" fontId="12" fillId="3" borderId="52" xfId="0" applyNumberFormat="1" applyFont="1" applyFill="1" applyBorder="1" applyAlignment="1">
      <alignment horizontal="right" vertical="center"/>
    </xf>
    <xf numFmtId="4" fontId="12" fillId="3" borderId="53" xfId="0" applyNumberFormat="1" applyFont="1" applyFill="1" applyBorder="1" applyAlignment="1">
      <alignment horizontal="right" vertical="center"/>
    </xf>
    <xf numFmtId="0" fontId="17" fillId="3" borderId="54" xfId="0" applyFont="1" applyFill="1" applyBorder="1"/>
    <xf numFmtId="4" fontId="12" fillId="3" borderId="55" xfId="0" applyNumberFormat="1" applyFont="1" applyFill="1" applyBorder="1" applyAlignment="1">
      <alignment horizontal="right" vertical="center"/>
    </xf>
    <xf numFmtId="4" fontId="12" fillId="3" borderId="56" xfId="0" applyNumberFormat="1" applyFont="1" applyFill="1" applyBorder="1" applyAlignment="1">
      <alignment horizontal="right" vertical="center"/>
    </xf>
    <xf numFmtId="4" fontId="12" fillId="3" borderId="57" xfId="0" applyNumberFormat="1" applyFont="1" applyFill="1" applyBorder="1" applyAlignment="1">
      <alignment horizontal="right" vertical="center"/>
    </xf>
    <xf numFmtId="0" fontId="21" fillId="0" borderId="0" xfId="0" applyFont="1" applyFill="1" applyBorder="1"/>
    <xf numFmtId="49" fontId="15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3" fontId="15" fillId="0" borderId="58" xfId="0" applyNumberFormat="1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3" fillId="0" borderId="0" xfId="0" applyFont="1"/>
    <xf numFmtId="0" fontId="15" fillId="2" borderId="59" xfId="0" applyFont="1" applyFill="1" applyBorder="1" applyAlignment="1">
      <alignment horizontal="center" vertical="center" wrapText="1"/>
    </xf>
    <xf numFmtId="0" fontId="15" fillId="2" borderId="60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vertical="center" wrapText="1"/>
    </xf>
    <xf numFmtId="49" fontId="17" fillId="2" borderId="61" xfId="0" applyNumberFormat="1" applyFont="1" applyFill="1" applyBorder="1" applyAlignment="1">
      <alignment horizontal="center" vertical="center"/>
    </xf>
    <xf numFmtId="49" fontId="22" fillId="2" borderId="61" xfId="0" applyNumberFormat="1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vertical="center"/>
    </xf>
    <xf numFmtId="49" fontId="17" fillId="2" borderId="31" xfId="0" applyNumberFormat="1" applyFont="1" applyFill="1" applyBorder="1" applyAlignment="1">
      <alignment horizontal="center" vertical="center"/>
    </xf>
    <xf numFmtId="49" fontId="22" fillId="2" borderId="3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24" fillId="0" borderId="0" xfId="0" applyFont="1"/>
    <xf numFmtId="49" fontId="25" fillId="3" borderId="62" xfId="0" applyNumberFormat="1" applyFont="1" applyFill="1" applyBorder="1" applyAlignment="1">
      <alignment horizontal="left" vertical="center"/>
    </xf>
    <xf numFmtId="49" fontId="25" fillId="3" borderId="63" xfId="0" applyNumberFormat="1" applyFont="1" applyFill="1" applyBorder="1" applyAlignment="1">
      <alignment horizontal="left" vertical="center"/>
    </xf>
    <xf numFmtId="49" fontId="25" fillId="3" borderId="64" xfId="0" applyNumberFormat="1" applyFont="1" applyFill="1" applyBorder="1" applyAlignment="1">
      <alignment horizontal="left" vertical="center"/>
    </xf>
    <xf numFmtId="0" fontId="12" fillId="2" borderId="63" xfId="0" applyFont="1" applyFill="1" applyBorder="1" applyAlignment="1">
      <alignment horizontal="left" vertical="center" wrapText="1"/>
    </xf>
    <xf numFmtId="0" fontId="12" fillId="2" borderId="63" xfId="0" applyFont="1" applyFill="1" applyBorder="1" applyAlignment="1">
      <alignment horizontal="left" vertical="center"/>
    </xf>
    <xf numFmtId="0" fontId="12" fillId="2" borderId="64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2" fillId="2" borderId="84" xfId="0" applyFont="1" applyFill="1" applyBorder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2" borderId="78" xfId="0" applyFont="1" applyFill="1" applyBorder="1" applyAlignment="1">
      <alignment horizontal="center" vertical="center"/>
    </xf>
    <xf numFmtId="0" fontId="15" fillId="2" borderId="79" xfId="0" applyFont="1" applyFill="1" applyBorder="1" applyAlignment="1">
      <alignment horizontal="center" vertical="center"/>
    </xf>
    <xf numFmtId="0" fontId="15" fillId="2" borderId="73" xfId="0" applyFont="1" applyFill="1" applyBorder="1" applyAlignment="1">
      <alignment horizontal="center" vertical="center" wrapText="1"/>
    </xf>
    <xf numFmtId="0" fontId="15" fillId="2" borderId="74" xfId="0" applyFont="1" applyFill="1" applyBorder="1" applyAlignment="1">
      <alignment horizontal="center" vertical="center" wrapText="1"/>
    </xf>
    <xf numFmtId="0" fontId="15" fillId="2" borderId="75" xfId="0" applyFont="1" applyFill="1" applyBorder="1" applyAlignment="1">
      <alignment horizontal="center" vertical="center" wrapText="1"/>
    </xf>
    <xf numFmtId="0" fontId="15" fillId="2" borderId="76" xfId="0" applyFont="1" applyFill="1" applyBorder="1" applyAlignment="1">
      <alignment horizontal="center" vertical="center" wrapText="1"/>
    </xf>
    <xf numFmtId="49" fontId="15" fillId="0" borderId="77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7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49" fontId="12" fillId="2" borderId="20" xfId="0" applyNumberFormat="1" applyFont="1" applyFill="1" applyBorder="1" applyAlignment="1">
      <alignment horizontal="center" vertical="center"/>
    </xf>
    <xf numFmtId="49" fontId="12" fillId="2" borderId="21" xfId="0" applyNumberFormat="1" applyFont="1" applyFill="1" applyBorder="1" applyAlignment="1">
      <alignment horizontal="center" vertical="center"/>
    </xf>
    <xf numFmtId="49" fontId="12" fillId="2" borderId="22" xfId="0" applyNumberFormat="1" applyFont="1" applyFill="1" applyBorder="1" applyAlignment="1">
      <alignment horizontal="center" vertical="center"/>
    </xf>
    <xf numFmtId="49" fontId="12" fillId="2" borderId="23" xfId="0" applyNumberFormat="1" applyFont="1" applyFill="1" applyBorder="1" applyAlignment="1">
      <alignment horizontal="center" vertical="center"/>
    </xf>
    <xf numFmtId="4" fontId="12" fillId="0" borderId="30" xfId="0" applyNumberFormat="1" applyFont="1" applyFill="1" applyBorder="1" applyAlignment="1">
      <alignment horizontal="center" vertical="center"/>
    </xf>
    <xf numFmtId="4" fontId="12" fillId="0" borderId="83" xfId="0" applyNumberFormat="1" applyFont="1" applyFill="1" applyBorder="1" applyAlignment="1">
      <alignment horizontal="center" vertical="center"/>
    </xf>
    <xf numFmtId="4" fontId="12" fillId="0" borderId="32" xfId="0" applyNumberFormat="1" applyFont="1" applyFill="1" applyBorder="1" applyAlignment="1">
      <alignment horizontal="center" vertical="center"/>
    </xf>
    <xf numFmtId="49" fontId="12" fillId="0" borderId="24" xfId="0" applyNumberFormat="1" applyFont="1" applyFill="1" applyBorder="1" applyAlignment="1">
      <alignment horizontal="left" vertical="center"/>
    </xf>
    <xf numFmtId="0" fontId="12" fillId="2" borderId="6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16" fillId="3" borderId="62" xfId="0" applyNumberFormat="1" applyFont="1" applyFill="1" applyBorder="1" applyAlignment="1">
      <alignment horizontal="center" vertical="center"/>
    </xf>
    <xf numFmtId="49" fontId="16" fillId="3" borderId="63" xfId="0" applyNumberFormat="1" applyFont="1" applyFill="1" applyBorder="1" applyAlignment="1">
      <alignment horizontal="center" vertical="center"/>
    </xf>
    <xf numFmtId="49" fontId="16" fillId="3" borderId="64" xfId="0" applyNumberFormat="1" applyFont="1" applyFill="1" applyBorder="1" applyAlignment="1">
      <alignment horizontal="center" vertical="center"/>
    </xf>
    <xf numFmtId="49" fontId="15" fillId="3" borderId="80" xfId="1" applyNumberFormat="1" applyFont="1" applyFill="1" applyBorder="1" applyAlignment="1">
      <alignment horizontal="center" vertical="center" shrinkToFit="1"/>
    </xf>
    <xf numFmtId="49" fontId="15" fillId="3" borderId="81" xfId="1" applyNumberFormat="1" applyFont="1" applyFill="1" applyBorder="1" applyAlignment="1">
      <alignment horizontal="center" vertical="center" shrinkToFit="1"/>
    </xf>
    <xf numFmtId="49" fontId="15" fillId="3" borderId="82" xfId="1" applyNumberFormat="1" applyFont="1" applyFill="1" applyBorder="1" applyAlignment="1">
      <alignment horizontal="center" vertical="center" shrinkToFit="1"/>
    </xf>
    <xf numFmtId="49" fontId="12" fillId="2" borderId="85" xfId="0" applyNumberFormat="1" applyFont="1" applyFill="1" applyBorder="1" applyAlignment="1">
      <alignment horizontal="center" vertical="center"/>
    </xf>
    <xf numFmtId="49" fontId="12" fillId="2" borderId="86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KFİYAT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E5FFE5"/>
      <rgbColor rgb="000000FF"/>
      <rgbColor rgb="00FFFFC9"/>
      <rgbColor rgb="00CCECFF"/>
      <rgbColor rgb="00ABFFFF"/>
      <rgbColor rgb="00800000"/>
      <rgbColor rgb="00008000"/>
      <rgbColor rgb="00000080"/>
      <rgbColor rgb="00808000"/>
      <rgbColor rgb="00800080"/>
      <rgbColor rgb="00008080"/>
      <rgbColor rgb="00C0C0C0"/>
      <rgbColor rgb="000033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BFDF"/>
      <rgbColor rgb="00CC99FF"/>
      <rgbColor rgb="00FFDFBF"/>
      <rgbColor rgb="003366FF"/>
      <rgbColor rgb="0033CCCC"/>
      <rgbColor rgb="0099CC00"/>
      <rgbColor rgb="00FFCCCC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3FAFF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114300</xdr:rowOff>
    </xdr:from>
    <xdr:to>
      <xdr:col>0</xdr:col>
      <xdr:colOff>933450</xdr:colOff>
      <xdr:row>4</xdr:row>
      <xdr:rowOff>381000</xdr:rowOff>
    </xdr:to>
    <xdr:pic>
      <xdr:nvPicPr>
        <xdr:cNvPr id="36875" name="Picture 1" descr="made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300"/>
          <a:ext cx="8858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409575</xdr:colOff>
      <xdr:row>1</xdr:row>
      <xdr:rowOff>47625</xdr:rowOff>
    </xdr:from>
    <xdr:to>
      <xdr:col>3</xdr:col>
      <xdr:colOff>1381125</xdr:colOff>
      <xdr:row>4</xdr:row>
      <xdr:rowOff>219075</xdr:rowOff>
    </xdr:to>
    <xdr:pic>
      <xdr:nvPicPr>
        <xdr:cNvPr id="36876" name="Picture 2" descr="AMPLEM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95275"/>
          <a:ext cx="971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114300</xdr:rowOff>
    </xdr:from>
    <xdr:to>
      <xdr:col>0</xdr:col>
      <xdr:colOff>933450</xdr:colOff>
      <xdr:row>4</xdr:row>
      <xdr:rowOff>381000</xdr:rowOff>
    </xdr:to>
    <xdr:pic>
      <xdr:nvPicPr>
        <xdr:cNvPr id="2" name="Picture 1" descr="made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300"/>
          <a:ext cx="8858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409575</xdr:colOff>
      <xdr:row>1</xdr:row>
      <xdr:rowOff>47625</xdr:rowOff>
    </xdr:from>
    <xdr:to>
      <xdr:col>3</xdr:col>
      <xdr:colOff>1381125</xdr:colOff>
      <xdr:row>4</xdr:row>
      <xdr:rowOff>219075</xdr:rowOff>
    </xdr:to>
    <xdr:pic>
      <xdr:nvPicPr>
        <xdr:cNvPr id="3" name="Picture 2" descr="AMPLEM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95275"/>
          <a:ext cx="971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114300</xdr:rowOff>
    </xdr:from>
    <xdr:to>
      <xdr:col>0</xdr:col>
      <xdr:colOff>933450</xdr:colOff>
      <xdr:row>4</xdr:row>
      <xdr:rowOff>381000</xdr:rowOff>
    </xdr:to>
    <xdr:pic>
      <xdr:nvPicPr>
        <xdr:cNvPr id="2" name="Picture 1" descr="made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300"/>
          <a:ext cx="8858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409575</xdr:colOff>
      <xdr:row>1</xdr:row>
      <xdr:rowOff>47625</xdr:rowOff>
    </xdr:from>
    <xdr:to>
      <xdr:col>3</xdr:col>
      <xdr:colOff>1381125</xdr:colOff>
      <xdr:row>4</xdr:row>
      <xdr:rowOff>219075</xdr:rowOff>
    </xdr:to>
    <xdr:pic>
      <xdr:nvPicPr>
        <xdr:cNvPr id="3" name="Picture 2" descr="AMPLEM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5" y="295275"/>
          <a:ext cx="9715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114300</xdr:rowOff>
    </xdr:from>
    <xdr:to>
      <xdr:col>0</xdr:col>
      <xdr:colOff>609600</xdr:colOff>
      <xdr:row>5</xdr:row>
      <xdr:rowOff>0</xdr:rowOff>
    </xdr:to>
    <xdr:pic>
      <xdr:nvPicPr>
        <xdr:cNvPr id="2" name="Picture 1" descr="made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300"/>
          <a:ext cx="8858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1</xdr:row>
      <xdr:rowOff>47625</xdr:rowOff>
    </xdr:from>
    <xdr:to>
      <xdr:col>3</xdr:col>
      <xdr:colOff>1333500</xdr:colOff>
      <xdr:row>5</xdr:row>
      <xdr:rowOff>0</xdr:rowOff>
    </xdr:to>
    <xdr:pic>
      <xdr:nvPicPr>
        <xdr:cNvPr id="3" name="Picture 2" descr="AMPLEM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295275"/>
          <a:ext cx="11715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AE41"/>
  <sheetViews>
    <sheetView zoomScaleNormal="100" workbookViewId="0">
      <selection activeCell="M21" sqref="M21"/>
    </sheetView>
  </sheetViews>
  <sheetFormatPr defaultRowHeight="12.75" x14ac:dyDescent="0.2"/>
  <cols>
    <col min="1" max="1" width="3.7109375" customWidth="1"/>
    <col min="2" max="2" width="23.28515625" customWidth="1"/>
    <col min="3" max="3" width="10.5703125" customWidth="1"/>
    <col min="4" max="8" width="8.7109375" customWidth="1"/>
    <col min="9" max="9" width="9.42578125" customWidth="1"/>
    <col min="10" max="10" width="9.28515625" customWidth="1"/>
    <col min="11" max="12" width="10.28515625" customWidth="1"/>
    <col min="13" max="16" width="8.7109375" customWidth="1"/>
    <col min="17" max="17" width="3.7109375" customWidth="1"/>
  </cols>
  <sheetData>
    <row r="1" spans="1:31" ht="20.100000000000001" customHeight="1" thickTop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15</v>
      </c>
      <c r="O1" s="3">
        <v>5</v>
      </c>
      <c r="P1" s="4"/>
    </row>
    <row r="2" spans="1:31" ht="20.100000000000001" customHeight="1" thickTop="1" x14ac:dyDescent="0.2">
      <c r="A2" s="5"/>
      <c r="B2" s="6"/>
      <c r="C2" s="6"/>
      <c r="D2" s="146"/>
      <c r="E2" s="147"/>
      <c r="F2" s="147"/>
      <c r="G2" s="147"/>
      <c r="H2" s="147"/>
      <c r="I2" s="147"/>
      <c r="J2" s="147"/>
      <c r="K2" s="147"/>
      <c r="L2" s="147"/>
      <c r="M2" s="148"/>
      <c r="N2" s="6"/>
      <c r="O2" s="6"/>
      <c r="P2" s="7"/>
    </row>
    <row r="3" spans="1:31" ht="22.5" customHeight="1" x14ac:dyDescent="0.2">
      <c r="A3" s="5"/>
      <c r="B3" s="6"/>
      <c r="C3" s="6"/>
      <c r="D3" s="144" t="s">
        <v>112</v>
      </c>
      <c r="E3" s="141"/>
      <c r="F3" s="141"/>
      <c r="G3" s="141"/>
      <c r="H3" s="141"/>
      <c r="I3" s="141"/>
      <c r="J3" s="141"/>
      <c r="K3" s="141"/>
      <c r="L3" s="141"/>
      <c r="M3" s="145"/>
      <c r="N3" s="6"/>
      <c r="O3" s="6"/>
      <c r="P3" s="7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</row>
    <row r="4" spans="1:31" ht="20.100000000000001" customHeight="1" thickBot="1" x14ac:dyDescent="0.25">
      <c r="A4" s="5"/>
      <c r="B4" s="6"/>
      <c r="C4" s="6"/>
      <c r="D4" s="149"/>
      <c r="E4" s="150"/>
      <c r="F4" s="150"/>
      <c r="G4" s="150"/>
      <c r="H4" s="150"/>
      <c r="I4" s="150"/>
      <c r="J4" s="150"/>
      <c r="K4" s="150"/>
      <c r="L4" s="150"/>
      <c r="M4" s="151"/>
      <c r="N4" s="6"/>
      <c r="O4" s="6"/>
      <c r="P4" s="7"/>
      <c r="S4" s="141"/>
      <c r="T4" s="141"/>
      <c r="U4" s="141"/>
      <c r="V4" s="141"/>
      <c r="W4" s="141"/>
      <c r="X4" s="141"/>
      <c r="Y4" s="141"/>
      <c r="Z4" s="141"/>
      <c r="AA4" s="141"/>
      <c r="AB4" s="45"/>
      <c r="AC4" s="45"/>
      <c r="AD4" s="45"/>
      <c r="AE4" s="45"/>
    </row>
    <row r="5" spans="1:31" ht="9.75" customHeight="1" thickTop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1:31" ht="9" customHeight="1" thickBo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1:31" ht="30.75" customHeight="1" thickTop="1" thickBot="1" x14ac:dyDescent="0.25">
      <c r="A7" s="5"/>
      <c r="B7" s="142" t="s">
        <v>0</v>
      </c>
      <c r="C7" s="8" t="s">
        <v>14</v>
      </c>
      <c r="D7" s="8" t="s">
        <v>1</v>
      </c>
      <c r="E7" s="8" t="s">
        <v>2</v>
      </c>
      <c r="F7" s="8" t="s">
        <v>3</v>
      </c>
      <c r="G7" s="8" t="s">
        <v>4</v>
      </c>
      <c r="H7" s="8" t="s">
        <v>5</v>
      </c>
      <c r="I7" s="8" t="s">
        <v>6</v>
      </c>
      <c r="J7" s="8" t="s">
        <v>7</v>
      </c>
      <c r="K7" s="8" t="s">
        <v>8</v>
      </c>
      <c r="L7" s="8" t="s">
        <v>9</v>
      </c>
      <c r="M7" s="8" t="s">
        <v>10</v>
      </c>
      <c r="N7" s="8" t="s">
        <v>11</v>
      </c>
      <c r="O7" s="8" t="s">
        <v>12</v>
      </c>
      <c r="P7" s="7"/>
    </row>
    <row r="8" spans="1:31" ht="20.100000000000001" customHeight="1" thickBot="1" x14ac:dyDescent="0.25">
      <c r="A8" s="5"/>
      <c r="B8" s="143"/>
      <c r="C8" s="9">
        <v>2020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7"/>
    </row>
    <row r="9" spans="1:31" ht="20.100000000000001" customHeight="1" thickBot="1" x14ac:dyDescent="0.25">
      <c r="A9" s="5"/>
      <c r="B9" s="10" t="s">
        <v>41</v>
      </c>
      <c r="C9" s="22">
        <v>516</v>
      </c>
      <c r="D9" s="22">
        <v>516</v>
      </c>
      <c r="E9" s="22">
        <v>516</v>
      </c>
      <c r="F9" s="22">
        <v>516</v>
      </c>
      <c r="G9" s="22">
        <v>516</v>
      </c>
      <c r="H9" s="22">
        <v>516</v>
      </c>
      <c r="I9" s="22">
        <v>593</v>
      </c>
      <c r="J9" s="22">
        <v>593</v>
      </c>
      <c r="K9" s="22">
        <v>593</v>
      </c>
      <c r="L9" s="22">
        <v>667</v>
      </c>
      <c r="M9" s="22"/>
      <c r="N9" s="22"/>
      <c r="O9" s="22"/>
      <c r="P9" s="7"/>
    </row>
    <row r="10" spans="1:31" ht="20.100000000000001" customHeight="1" thickBot="1" x14ac:dyDescent="0.25">
      <c r="A10" s="5"/>
      <c r="B10" s="10" t="s">
        <v>42</v>
      </c>
      <c r="C10" s="22">
        <v>551</v>
      </c>
      <c r="D10" s="22">
        <v>551</v>
      </c>
      <c r="E10" s="22">
        <v>551</v>
      </c>
      <c r="F10" s="22">
        <v>551</v>
      </c>
      <c r="G10" s="22">
        <v>551</v>
      </c>
      <c r="H10" s="22">
        <v>551</v>
      </c>
      <c r="I10" s="22">
        <v>633</v>
      </c>
      <c r="J10" s="22">
        <v>633</v>
      </c>
      <c r="K10" s="22">
        <v>633</v>
      </c>
      <c r="L10" s="22">
        <v>713</v>
      </c>
      <c r="M10" s="22"/>
      <c r="N10" s="22"/>
      <c r="O10" s="22"/>
      <c r="P10" s="7"/>
    </row>
    <row r="11" spans="1:31" ht="20.100000000000001" customHeight="1" thickBot="1" x14ac:dyDescent="0.25">
      <c r="A11" s="5"/>
      <c r="B11" s="10" t="s">
        <v>13</v>
      </c>
      <c r="C11" s="22">
        <v>516</v>
      </c>
      <c r="D11" s="22">
        <v>516</v>
      </c>
      <c r="E11" s="22">
        <v>516</v>
      </c>
      <c r="F11" s="22">
        <v>516</v>
      </c>
      <c r="G11" s="22">
        <v>516</v>
      </c>
      <c r="H11" s="22">
        <v>516</v>
      </c>
      <c r="I11" s="22">
        <v>593</v>
      </c>
      <c r="J11" s="22">
        <v>593</v>
      </c>
      <c r="K11" s="22">
        <v>593</v>
      </c>
      <c r="L11" s="22">
        <v>667</v>
      </c>
      <c r="M11" s="22"/>
      <c r="N11" s="22"/>
      <c r="O11" s="22"/>
      <c r="P11" s="7"/>
    </row>
    <row r="12" spans="1:31" ht="20.100000000000001" customHeight="1" thickBot="1" x14ac:dyDescent="0.25">
      <c r="A12" s="5"/>
      <c r="B12" s="10" t="s">
        <v>43</v>
      </c>
      <c r="C12" s="22">
        <v>551</v>
      </c>
      <c r="D12" s="22">
        <v>551</v>
      </c>
      <c r="E12" s="22">
        <v>551</v>
      </c>
      <c r="F12" s="22">
        <v>551</v>
      </c>
      <c r="G12" s="22">
        <v>551</v>
      </c>
      <c r="H12" s="22">
        <v>551</v>
      </c>
      <c r="I12" s="22">
        <v>633</v>
      </c>
      <c r="J12" s="22">
        <v>633</v>
      </c>
      <c r="K12" s="22">
        <v>633</v>
      </c>
      <c r="L12" s="22">
        <v>713</v>
      </c>
      <c r="M12" s="22"/>
      <c r="N12" s="22"/>
      <c r="O12" s="22"/>
      <c r="P12" s="7"/>
    </row>
    <row r="13" spans="1:31" ht="20.100000000000001" customHeight="1" thickBot="1" x14ac:dyDescent="0.25">
      <c r="A13" s="5"/>
      <c r="B13" s="10" t="s">
        <v>32</v>
      </c>
      <c r="C13" s="22">
        <v>413</v>
      </c>
      <c r="D13" s="22">
        <v>413</v>
      </c>
      <c r="E13" s="22">
        <v>413</v>
      </c>
      <c r="F13" s="22">
        <v>413</v>
      </c>
      <c r="G13" s="22">
        <v>413</v>
      </c>
      <c r="H13" s="22">
        <v>413</v>
      </c>
      <c r="I13" s="22">
        <v>474</v>
      </c>
      <c r="J13" s="22">
        <v>474</v>
      </c>
      <c r="K13" s="22">
        <v>474</v>
      </c>
      <c r="L13" s="22">
        <v>534</v>
      </c>
      <c r="M13" s="22"/>
      <c r="N13" s="22"/>
      <c r="O13" s="22"/>
      <c r="P13" s="7"/>
    </row>
    <row r="14" spans="1:31" ht="20.100000000000001" customHeight="1" thickBot="1" x14ac:dyDescent="0.25">
      <c r="A14" s="5"/>
      <c r="B14" s="10" t="s">
        <v>33</v>
      </c>
      <c r="C14" s="22">
        <v>413</v>
      </c>
      <c r="D14" s="22">
        <v>413</v>
      </c>
      <c r="E14" s="22">
        <v>413</v>
      </c>
      <c r="F14" s="22">
        <v>413</v>
      </c>
      <c r="G14" s="22">
        <v>413</v>
      </c>
      <c r="H14" s="22">
        <v>413</v>
      </c>
      <c r="I14" s="22">
        <v>474</v>
      </c>
      <c r="J14" s="22">
        <v>474</v>
      </c>
      <c r="K14" s="22">
        <v>474</v>
      </c>
      <c r="L14" s="22">
        <v>534</v>
      </c>
      <c r="M14" s="22"/>
      <c r="N14" s="22"/>
      <c r="O14" s="22"/>
      <c r="P14" s="7"/>
    </row>
    <row r="15" spans="1:31" ht="20.100000000000001" hidden="1" customHeight="1" thickBot="1" x14ac:dyDescent="0.25">
      <c r="A15" s="5"/>
      <c r="B15" s="10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7"/>
    </row>
    <row r="16" spans="1:31" ht="20.100000000000001" hidden="1" customHeight="1" thickBot="1" x14ac:dyDescent="0.25">
      <c r="A16" s="5"/>
      <c r="B16" s="10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7"/>
    </row>
    <row r="17" spans="1:16" ht="20.100000000000001" hidden="1" customHeight="1" thickBot="1" x14ac:dyDescent="0.25">
      <c r="A17" s="5"/>
      <c r="B17" s="11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7"/>
    </row>
    <row r="18" spans="1:16" ht="16.5" customHeight="1" thickBot="1" x14ac:dyDescent="0.25">
      <c r="A18" s="5"/>
      <c r="B18" s="17"/>
      <c r="C18" s="18"/>
      <c r="D18" s="19" t="s">
        <v>1</v>
      </c>
      <c r="E18" s="19" t="s">
        <v>2</v>
      </c>
      <c r="F18" s="19" t="s">
        <v>3</v>
      </c>
      <c r="G18" s="19" t="s">
        <v>4</v>
      </c>
      <c r="H18" s="19" t="s">
        <v>5</v>
      </c>
      <c r="I18" s="19" t="s">
        <v>6</v>
      </c>
      <c r="J18" s="19" t="s">
        <v>7</v>
      </c>
      <c r="K18" s="19" t="s">
        <v>8</v>
      </c>
      <c r="L18" s="19" t="s">
        <v>9</v>
      </c>
      <c r="M18" s="19" t="s">
        <v>10</v>
      </c>
      <c r="N18" s="19" t="s">
        <v>11</v>
      </c>
      <c r="O18" s="19" t="s">
        <v>12</v>
      </c>
      <c r="P18" s="7"/>
    </row>
    <row r="19" spans="1:16" ht="20.100000000000001" customHeight="1" thickTop="1" thickBot="1" x14ac:dyDescent="0.25">
      <c r="A19" s="5"/>
      <c r="B19" s="24" t="s">
        <v>30</v>
      </c>
      <c r="C19" s="25">
        <v>2020</v>
      </c>
      <c r="D19" s="25">
        <v>1</v>
      </c>
      <c r="E19" s="25">
        <v>1</v>
      </c>
      <c r="F19" s="25">
        <v>1</v>
      </c>
      <c r="G19" s="25">
        <v>1</v>
      </c>
      <c r="H19" s="25">
        <v>1</v>
      </c>
      <c r="I19" s="25">
        <v>1</v>
      </c>
      <c r="J19" s="25">
        <v>1</v>
      </c>
      <c r="K19" s="25">
        <v>1</v>
      </c>
      <c r="L19" s="25">
        <v>1</v>
      </c>
      <c r="M19" s="25">
        <v>1</v>
      </c>
      <c r="N19" s="25">
        <v>1</v>
      </c>
      <c r="O19" s="25">
        <v>1</v>
      </c>
      <c r="P19" s="7"/>
    </row>
    <row r="20" spans="1:16" ht="20.100000000000001" customHeight="1" thickBot="1" x14ac:dyDescent="0.25">
      <c r="A20" s="5"/>
      <c r="B20" s="26" t="s">
        <v>28</v>
      </c>
      <c r="C20" s="22">
        <v>230.53</v>
      </c>
      <c r="D20" s="22">
        <v>258.85000000000002</v>
      </c>
      <c r="E20" s="22">
        <v>258.85000000000002</v>
      </c>
      <c r="F20" s="22">
        <v>258.85000000000002</v>
      </c>
      <c r="G20" s="22">
        <v>258.85000000000002</v>
      </c>
      <c r="H20" s="22">
        <v>258.85000000000002</v>
      </c>
      <c r="I20" s="22">
        <v>258.85000000000002</v>
      </c>
      <c r="J20" s="22">
        <v>258.85000000000002</v>
      </c>
      <c r="K20" s="22">
        <v>258.85000000000002</v>
      </c>
      <c r="L20" s="22">
        <v>258.85000000000002</v>
      </c>
      <c r="M20" s="22"/>
      <c r="N20" s="22"/>
      <c r="O20" s="22"/>
      <c r="P20" s="7"/>
    </row>
    <row r="21" spans="1:16" ht="25.5" customHeight="1" thickBot="1" x14ac:dyDescent="0.25">
      <c r="A21" s="5"/>
      <c r="B21" s="21" t="s">
        <v>29</v>
      </c>
      <c r="C21" s="23">
        <v>150.09</v>
      </c>
      <c r="D21" s="23">
        <v>168.52</v>
      </c>
      <c r="E21" s="23">
        <v>168.52</v>
      </c>
      <c r="F21" s="23">
        <v>168.52</v>
      </c>
      <c r="G21" s="23">
        <v>168.52</v>
      </c>
      <c r="H21" s="23">
        <v>168.52</v>
      </c>
      <c r="I21" s="23">
        <v>168.52</v>
      </c>
      <c r="J21" s="23">
        <v>168.52</v>
      </c>
      <c r="K21" s="23">
        <v>168.52</v>
      </c>
      <c r="L21" s="23">
        <v>168.52</v>
      </c>
      <c r="M21" s="23"/>
      <c r="N21" s="23"/>
      <c r="O21" s="23"/>
      <c r="P21" s="7"/>
    </row>
    <row r="22" spans="1:16" ht="18.75" customHeight="1" thickTop="1" x14ac:dyDescent="0.2">
      <c r="A22" s="5"/>
      <c r="B22" s="17"/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7"/>
    </row>
    <row r="23" spans="1:16" ht="18.75" customHeight="1" x14ac:dyDescent="0.2">
      <c r="A23" s="5"/>
      <c r="B23" s="17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7"/>
    </row>
    <row r="24" spans="1:16" ht="18.75" customHeight="1" x14ac:dyDescent="0.2">
      <c r="A24" s="5"/>
      <c r="B24" s="17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7"/>
    </row>
    <row r="25" spans="1:16" ht="20.100000000000001" hidden="1" customHeight="1" thickTop="1" thickBot="1" x14ac:dyDescent="0.25">
      <c r="A25" s="5"/>
      <c r="B25" s="24" t="s">
        <v>35</v>
      </c>
      <c r="C25" s="25">
        <v>2014</v>
      </c>
      <c r="D25" s="27" t="s">
        <v>1</v>
      </c>
      <c r="E25" s="27" t="s">
        <v>2</v>
      </c>
      <c r="F25" s="27" t="s">
        <v>3</v>
      </c>
      <c r="G25" s="27" t="s">
        <v>4</v>
      </c>
      <c r="H25" s="27" t="s">
        <v>5</v>
      </c>
      <c r="I25" s="27" t="s">
        <v>6</v>
      </c>
      <c r="J25" s="27" t="s">
        <v>7</v>
      </c>
      <c r="K25" s="27" t="s">
        <v>8</v>
      </c>
      <c r="L25" s="27" t="s">
        <v>8</v>
      </c>
      <c r="M25" s="27" t="s">
        <v>9</v>
      </c>
      <c r="N25" s="27" t="s">
        <v>11</v>
      </c>
      <c r="O25" s="27" t="s">
        <v>12</v>
      </c>
      <c r="P25" s="7"/>
    </row>
    <row r="26" spans="1:16" ht="20.100000000000001" hidden="1" customHeight="1" thickBot="1" x14ac:dyDescent="0.25">
      <c r="A26" s="5"/>
      <c r="B26" s="10" t="s">
        <v>56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7"/>
    </row>
    <row r="27" spans="1:16" ht="20.100000000000001" hidden="1" customHeight="1" thickBot="1" x14ac:dyDescent="0.25">
      <c r="A27" s="5"/>
      <c r="B27" s="10" t="s">
        <v>44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7"/>
    </row>
    <row r="28" spans="1:16" ht="20.100000000000001" hidden="1" customHeight="1" thickBot="1" x14ac:dyDescent="0.25">
      <c r="A28" s="5"/>
      <c r="B28" s="30" t="s">
        <v>72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7"/>
    </row>
    <row r="29" spans="1:16" ht="20.100000000000001" hidden="1" customHeight="1" thickTop="1" thickBot="1" x14ac:dyDescent="0.25">
      <c r="A29" s="5"/>
      <c r="B29" s="30" t="s">
        <v>74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7"/>
    </row>
    <row r="30" spans="1:16" ht="20.100000000000001" hidden="1" customHeight="1" thickTop="1" thickBot="1" x14ac:dyDescent="0.25">
      <c r="A30" s="5"/>
      <c r="B30" s="31" t="s">
        <v>73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7"/>
    </row>
    <row r="31" spans="1:16" ht="20.100000000000001" hidden="1" customHeight="1" x14ac:dyDescent="0.2">
      <c r="A31" s="5"/>
      <c r="B31" s="12" t="s">
        <v>50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7"/>
    </row>
    <row r="32" spans="1:16" ht="14.25" hidden="1" customHeight="1" thickBot="1" x14ac:dyDescent="0.25">
      <c r="A32" s="5"/>
      <c r="B32" s="20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7"/>
    </row>
    <row r="33" spans="1:16" ht="20.100000000000001" hidden="1" customHeight="1" thickTop="1" thickBot="1" x14ac:dyDescent="0.25">
      <c r="A33" s="5"/>
      <c r="B33" s="32" t="s">
        <v>77</v>
      </c>
      <c r="C33" s="33"/>
      <c r="D33" s="34" t="s">
        <v>1</v>
      </c>
      <c r="E33" s="34" t="s">
        <v>2</v>
      </c>
      <c r="F33" s="34" t="s">
        <v>3</v>
      </c>
      <c r="G33" s="34" t="s">
        <v>4</v>
      </c>
      <c r="H33" s="34" t="s">
        <v>5</v>
      </c>
      <c r="I33" s="34" t="s">
        <v>6</v>
      </c>
      <c r="J33" s="34" t="s">
        <v>7</v>
      </c>
      <c r="K33" s="34" t="s">
        <v>8</v>
      </c>
      <c r="L33" s="34" t="s">
        <v>8</v>
      </c>
      <c r="M33" s="34" t="s">
        <v>9</v>
      </c>
      <c r="N33" s="34" t="s">
        <v>11</v>
      </c>
      <c r="O33" s="34" t="s">
        <v>12</v>
      </c>
      <c r="P33" s="7"/>
    </row>
    <row r="34" spans="1:16" ht="20.100000000000001" hidden="1" customHeight="1" thickTop="1" thickBot="1" x14ac:dyDescent="0.25">
      <c r="A34" s="5"/>
      <c r="B34" s="35" t="s">
        <v>82</v>
      </c>
      <c r="C34" s="44">
        <v>130</v>
      </c>
      <c r="D34" s="36">
        <v>140</v>
      </c>
      <c r="E34" s="36">
        <v>140</v>
      </c>
      <c r="F34" s="36"/>
      <c r="G34" s="36"/>
      <c r="H34" s="36"/>
      <c r="I34" s="36"/>
      <c r="J34" s="36"/>
      <c r="K34" s="36"/>
      <c r="L34" s="42"/>
      <c r="M34" s="42"/>
      <c r="N34" s="42"/>
      <c r="O34" s="43"/>
      <c r="P34" s="7"/>
    </row>
    <row r="35" spans="1:16" ht="20.100000000000001" hidden="1" customHeight="1" thickTop="1" thickBot="1" x14ac:dyDescent="0.25">
      <c r="A35" s="5"/>
      <c r="B35" s="35" t="s">
        <v>93</v>
      </c>
      <c r="C35" s="44">
        <v>140</v>
      </c>
      <c r="D35" s="36">
        <v>152</v>
      </c>
      <c r="E35" s="36">
        <v>152</v>
      </c>
      <c r="F35" s="36"/>
      <c r="G35" s="36"/>
      <c r="H35" s="36"/>
      <c r="I35" s="36"/>
      <c r="J35" s="36"/>
      <c r="K35" s="36"/>
      <c r="L35" s="42"/>
      <c r="M35" s="42"/>
      <c r="N35" s="42"/>
      <c r="O35" s="43"/>
      <c r="P35" s="7"/>
    </row>
    <row r="36" spans="1:16" ht="20.100000000000001" hidden="1" customHeight="1" thickTop="1" thickBot="1" x14ac:dyDescent="0.25">
      <c r="A36" s="5"/>
      <c r="B36" s="35" t="s">
        <v>95</v>
      </c>
      <c r="C36" s="44">
        <v>0</v>
      </c>
      <c r="D36" s="36">
        <v>40</v>
      </c>
      <c r="E36" s="36">
        <v>40</v>
      </c>
      <c r="F36" s="36"/>
      <c r="G36" s="36"/>
      <c r="H36" s="36"/>
      <c r="I36" s="36"/>
      <c r="J36" s="36"/>
      <c r="K36" s="36"/>
      <c r="L36" s="36"/>
      <c r="M36" s="36"/>
      <c r="N36" s="36"/>
      <c r="O36" s="37"/>
      <c r="P36" s="7"/>
    </row>
    <row r="37" spans="1:16" ht="20.100000000000001" hidden="1" customHeight="1" thickTop="1" thickBot="1" x14ac:dyDescent="0.25">
      <c r="A37" s="5"/>
      <c r="B37" s="35"/>
      <c r="C37" s="44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/>
      <c r="P37" s="7"/>
    </row>
    <row r="38" spans="1:16" ht="20.100000000000001" hidden="1" customHeight="1" thickTop="1" thickBot="1" x14ac:dyDescent="0.25">
      <c r="A38" s="5"/>
      <c r="B38" s="35"/>
      <c r="C38" s="44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P38" s="7"/>
    </row>
    <row r="39" spans="1:16" ht="20.100000000000001" hidden="1" customHeight="1" thickTop="1" thickBot="1" x14ac:dyDescent="0.25">
      <c r="A39" s="5"/>
      <c r="B39" s="35"/>
      <c r="C39" s="44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P39" s="7"/>
    </row>
    <row r="40" spans="1:16" ht="8.25" customHeight="1" thickBot="1" x14ac:dyDescent="0.25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5"/>
    </row>
    <row r="41" spans="1:16" ht="13.5" thickTop="1" x14ac:dyDescent="0.2">
      <c r="A41" t="s">
        <v>110</v>
      </c>
    </row>
  </sheetData>
  <mergeCells count="5">
    <mergeCell ref="S4:AA4"/>
    <mergeCell ref="B7:B8"/>
    <mergeCell ref="D3:M3"/>
    <mergeCell ref="D2:M2"/>
    <mergeCell ref="D4:M4"/>
  </mergeCells>
  <phoneticPr fontId="0" type="noConversion"/>
  <printOptions horizontalCentered="1" verticalCentered="1"/>
  <pageMargins left="0.15748031496062992" right="0.15748031496062992" top="0.19685039370078741" bottom="0.15748031496062992" header="0.15748031496062992" footer="0.11811023622047245"/>
  <pageSetup paperSize="9" scale="8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A31" sqref="A31"/>
    </sheetView>
  </sheetViews>
  <sheetFormatPr defaultRowHeight="12.75" x14ac:dyDescent="0.2"/>
  <cols>
    <col min="1" max="1" width="36.85546875" customWidth="1"/>
    <col min="2" max="4" width="23" customWidth="1"/>
    <col min="5" max="5" width="7.28515625" customWidth="1"/>
  </cols>
  <sheetData>
    <row r="1" spans="1:4" ht="20.100000000000001" customHeight="1" thickTop="1" x14ac:dyDescent="0.2">
      <c r="A1" s="184" t="s">
        <v>34</v>
      </c>
      <c r="B1" s="185"/>
      <c r="C1" s="185"/>
      <c r="D1" s="186"/>
    </row>
    <row r="2" spans="1:4" ht="20.100000000000001" customHeight="1" x14ac:dyDescent="0.2">
      <c r="A2" s="187" t="s">
        <v>104</v>
      </c>
      <c r="B2" s="188"/>
      <c r="C2" s="188"/>
      <c r="D2" s="189"/>
    </row>
    <row r="3" spans="1:4" ht="20.100000000000001" customHeight="1" x14ac:dyDescent="0.2">
      <c r="A3" s="187" t="s">
        <v>107</v>
      </c>
      <c r="B3" s="188"/>
      <c r="C3" s="188"/>
      <c r="D3" s="189"/>
    </row>
    <row r="4" spans="1:4" ht="20.100000000000001" customHeight="1" x14ac:dyDescent="0.2">
      <c r="A4" s="190" t="s">
        <v>65</v>
      </c>
      <c r="B4" s="191"/>
      <c r="C4" s="191"/>
      <c r="D4" s="192"/>
    </row>
    <row r="5" spans="1:4" ht="33" customHeight="1" thickBot="1" x14ac:dyDescent="0.25">
      <c r="A5" s="47"/>
      <c r="B5" s="48"/>
      <c r="C5" s="48"/>
      <c r="D5" s="46"/>
    </row>
    <row r="6" spans="1:4" s="16" customFormat="1" ht="20.100000000000001" customHeight="1" thickTop="1" x14ac:dyDescent="0.2">
      <c r="A6" s="193" t="s">
        <v>58</v>
      </c>
      <c r="B6" s="196" t="s">
        <v>111</v>
      </c>
      <c r="C6" s="197"/>
      <c r="D6" s="198"/>
    </row>
    <row r="7" spans="1:4" s="16" customFormat="1" ht="17.25" customHeight="1" x14ac:dyDescent="0.2">
      <c r="A7" s="194"/>
      <c r="B7" s="49" t="s">
        <v>16</v>
      </c>
      <c r="C7" s="49" t="s">
        <v>66</v>
      </c>
      <c r="D7" s="50" t="s">
        <v>17</v>
      </c>
    </row>
    <row r="8" spans="1:4" s="16" customFormat="1" ht="18" customHeight="1" thickBot="1" x14ac:dyDescent="0.25">
      <c r="A8" s="195"/>
      <c r="B8" s="51" t="s">
        <v>63</v>
      </c>
      <c r="C8" s="52" t="s">
        <v>18</v>
      </c>
      <c r="D8" s="53" t="s">
        <v>64</v>
      </c>
    </row>
    <row r="9" spans="1:4" s="16" customFormat="1" ht="21.75" customHeight="1" thickTop="1" thickBot="1" x14ac:dyDescent="0.35">
      <c r="A9" s="54" t="s">
        <v>59</v>
      </c>
      <c r="B9" s="55"/>
      <c r="C9" s="56"/>
      <c r="D9" s="56"/>
    </row>
    <row r="10" spans="1:4" s="16" customFormat="1" ht="23.25" customHeight="1" thickTop="1" x14ac:dyDescent="0.2">
      <c r="A10" s="120" t="s">
        <v>52</v>
      </c>
      <c r="B10" s="57">
        <v>516</v>
      </c>
      <c r="C10" s="57">
        <v>92.88</v>
      </c>
      <c r="D10" s="58">
        <v>608.88</v>
      </c>
    </row>
    <row r="11" spans="1:4" s="16" customFormat="1" ht="23.25" customHeight="1" thickBot="1" x14ac:dyDescent="0.25">
      <c r="A11" s="121" t="s">
        <v>54</v>
      </c>
      <c r="B11" s="59">
        <v>551</v>
      </c>
      <c r="C11" s="59">
        <v>99.18</v>
      </c>
      <c r="D11" s="60">
        <v>650.17999999999995</v>
      </c>
    </row>
    <row r="12" spans="1:4" s="16" customFormat="1" ht="23.25" customHeight="1" thickTop="1" x14ac:dyDescent="0.2">
      <c r="A12" s="121" t="s">
        <v>53</v>
      </c>
      <c r="B12" s="57">
        <v>516</v>
      </c>
      <c r="C12" s="57">
        <v>92.88</v>
      </c>
      <c r="D12" s="58">
        <v>608.88</v>
      </c>
    </row>
    <row r="13" spans="1:4" s="16" customFormat="1" ht="23.25" customHeight="1" x14ac:dyDescent="0.2">
      <c r="A13" s="121" t="s">
        <v>55</v>
      </c>
      <c r="B13" s="59">
        <v>551</v>
      </c>
      <c r="C13" s="59">
        <v>99.18</v>
      </c>
      <c r="D13" s="60">
        <v>650.17999999999995</v>
      </c>
    </row>
    <row r="14" spans="1:4" s="16" customFormat="1" ht="23.25" customHeight="1" thickBot="1" x14ac:dyDescent="0.25">
      <c r="A14" s="122" t="s">
        <v>114</v>
      </c>
      <c r="B14" s="61">
        <v>413</v>
      </c>
      <c r="C14" s="61">
        <v>74.34</v>
      </c>
      <c r="D14" s="62">
        <v>487.34</v>
      </c>
    </row>
    <row r="15" spans="1:4" s="16" customFormat="1" ht="42" hidden="1" customHeight="1" thickBot="1" x14ac:dyDescent="0.25">
      <c r="A15" s="63" t="s">
        <v>106</v>
      </c>
      <c r="B15" s="64"/>
      <c r="C15" s="65">
        <f>ROUNDDOWN(B15/100*18,3)</f>
        <v>0</v>
      </c>
      <c r="D15" s="66">
        <f>B15+C15</f>
        <v>0</v>
      </c>
    </row>
    <row r="16" spans="1:4" s="16" customFormat="1" ht="21.75" hidden="1" customHeight="1" thickTop="1" thickBot="1" x14ac:dyDescent="0.35">
      <c r="A16" s="54" t="s">
        <v>39</v>
      </c>
      <c r="B16" s="55"/>
      <c r="C16" s="56"/>
      <c r="D16" s="56"/>
    </row>
    <row r="17" spans="1:4" s="16" customFormat="1" ht="18" hidden="1" customHeight="1" thickTop="1" x14ac:dyDescent="0.2">
      <c r="A17" s="67" t="s">
        <v>56</v>
      </c>
      <c r="B17" s="68">
        <v>110</v>
      </c>
      <c r="C17" s="69">
        <f>ROUNDDOWN(B17/100*18,3)</f>
        <v>19.8</v>
      </c>
      <c r="D17" s="70">
        <f>B17+C17</f>
        <v>129.80000000000001</v>
      </c>
    </row>
    <row r="18" spans="1:4" s="16" customFormat="1" ht="18" hidden="1" customHeight="1" x14ac:dyDescent="0.2">
      <c r="A18" s="67" t="s">
        <v>57</v>
      </c>
      <c r="B18" s="68">
        <v>120</v>
      </c>
      <c r="C18" s="69">
        <f>ROUNDDOWN(B18/100*18,3)</f>
        <v>21.6</v>
      </c>
      <c r="D18" s="70">
        <f>B18+C18</f>
        <v>141.6</v>
      </c>
    </row>
    <row r="19" spans="1:4" s="16" customFormat="1" ht="18" hidden="1" customHeight="1" x14ac:dyDescent="0.2">
      <c r="A19" s="71" t="s">
        <v>75</v>
      </c>
      <c r="B19" s="172"/>
      <c r="C19" s="173"/>
      <c r="D19" s="174"/>
    </row>
    <row r="20" spans="1:4" s="16" customFormat="1" ht="18" hidden="1" customHeight="1" x14ac:dyDescent="0.2">
      <c r="A20" s="67" t="s">
        <v>85</v>
      </c>
      <c r="B20" s="72">
        <v>55</v>
      </c>
      <c r="C20" s="69">
        <f>ROUNDDOWN(B20/100*18,3)</f>
        <v>9.9</v>
      </c>
      <c r="D20" s="70">
        <f>B20+C20</f>
        <v>64.900000000000006</v>
      </c>
    </row>
    <row r="21" spans="1:4" s="16" customFormat="1" ht="18" hidden="1" customHeight="1" x14ac:dyDescent="0.2">
      <c r="A21" s="67" t="s">
        <v>84</v>
      </c>
      <c r="B21" s="72">
        <v>40</v>
      </c>
      <c r="C21" s="69">
        <f>ROUNDDOWN(B21/100*18,3)</f>
        <v>7.2</v>
      </c>
      <c r="D21" s="70">
        <f>B21+C21</f>
        <v>47.2</v>
      </c>
    </row>
    <row r="22" spans="1:4" s="16" customFormat="1" ht="18" hidden="1" customHeight="1" thickBot="1" x14ac:dyDescent="0.25">
      <c r="A22" s="67" t="s">
        <v>73</v>
      </c>
      <c r="B22" s="73">
        <v>35</v>
      </c>
      <c r="C22" s="69">
        <f>ROUNDDOWN(B22/100*18,3)</f>
        <v>6.3</v>
      </c>
      <c r="D22" s="70">
        <f>B22+C22</f>
        <v>41.3</v>
      </c>
    </row>
    <row r="23" spans="1:4" s="16" customFormat="1" ht="18" hidden="1" customHeight="1" thickTop="1" thickBot="1" x14ac:dyDescent="0.25">
      <c r="A23" s="175" t="s">
        <v>76</v>
      </c>
      <c r="B23" s="175"/>
      <c r="C23" s="175"/>
      <c r="D23" s="175"/>
    </row>
    <row r="24" spans="1:4" s="16" customFormat="1" ht="18" hidden="1" customHeight="1" thickTop="1" x14ac:dyDescent="0.2">
      <c r="A24" s="74" t="s">
        <v>78</v>
      </c>
      <c r="B24" s="75">
        <v>175</v>
      </c>
      <c r="C24" s="76">
        <f t="shared" ref="C24:C30" si="0">ROUNDDOWN(B24/100*18,3)</f>
        <v>31.5</v>
      </c>
      <c r="D24" s="77">
        <f t="shared" ref="D24:D30" si="1">B24+C24</f>
        <v>206.5</v>
      </c>
    </row>
    <row r="25" spans="1:4" s="16" customFormat="1" ht="18" hidden="1" customHeight="1" x14ac:dyDescent="0.2">
      <c r="A25" s="78" t="s">
        <v>79</v>
      </c>
      <c r="B25" s="68">
        <v>185</v>
      </c>
      <c r="C25" s="79">
        <f t="shared" si="0"/>
        <v>33.299999999999997</v>
      </c>
      <c r="D25" s="80">
        <f t="shared" si="1"/>
        <v>218.3</v>
      </c>
    </row>
    <row r="26" spans="1:4" s="16" customFormat="1" ht="18" hidden="1" customHeight="1" thickTop="1" x14ac:dyDescent="0.2">
      <c r="A26" s="81" t="s">
        <v>80</v>
      </c>
      <c r="B26" s="82">
        <v>175</v>
      </c>
      <c r="C26" s="83">
        <f t="shared" si="0"/>
        <v>31.5</v>
      </c>
      <c r="D26" s="84">
        <f t="shared" si="1"/>
        <v>206.5</v>
      </c>
    </row>
    <row r="27" spans="1:4" s="16" customFormat="1" ht="18" hidden="1" customHeight="1" x14ac:dyDescent="0.2">
      <c r="A27" s="85" t="s">
        <v>81</v>
      </c>
      <c r="B27" s="86">
        <v>185</v>
      </c>
      <c r="C27" s="87">
        <f t="shared" si="0"/>
        <v>33.299999999999997</v>
      </c>
      <c r="D27" s="88">
        <f t="shared" si="1"/>
        <v>218.3</v>
      </c>
    </row>
    <row r="28" spans="1:4" s="16" customFormat="1" ht="18" hidden="1" customHeight="1" thickTop="1" x14ac:dyDescent="0.2">
      <c r="A28" s="89" t="s">
        <v>82</v>
      </c>
      <c r="B28" s="90">
        <v>140</v>
      </c>
      <c r="C28" s="91">
        <f t="shared" si="0"/>
        <v>25.2</v>
      </c>
      <c r="D28" s="92">
        <f t="shared" si="1"/>
        <v>165.2</v>
      </c>
    </row>
    <row r="29" spans="1:4" s="16" customFormat="1" ht="18" hidden="1" customHeight="1" x14ac:dyDescent="0.2">
      <c r="A29" s="81" t="s">
        <v>83</v>
      </c>
      <c r="B29" s="93">
        <v>152</v>
      </c>
      <c r="C29" s="94">
        <f t="shared" si="0"/>
        <v>27.36</v>
      </c>
      <c r="D29" s="95">
        <f t="shared" si="1"/>
        <v>179.36</v>
      </c>
    </row>
    <row r="30" spans="1:4" s="16" customFormat="1" ht="18" hidden="1" customHeight="1" thickBot="1" x14ac:dyDescent="0.25">
      <c r="A30" s="96" t="s">
        <v>95</v>
      </c>
      <c r="B30" s="97">
        <v>40</v>
      </c>
      <c r="C30" s="98">
        <f t="shared" si="0"/>
        <v>7.2</v>
      </c>
      <c r="D30" s="99">
        <f t="shared" si="1"/>
        <v>47.2</v>
      </c>
    </row>
    <row r="31" spans="1:4" s="16" customFormat="1" ht="18" customHeight="1" thickTop="1" thickBot="1" x14ac:dyDescent="0.3">
      <c r="A31" s="100"/>
      <c r="B31" s="101"/>
      <c r="C31" s="102"/>
      <c r="D31" s="103"/>
    </row>
    <row r="32" spans="1:4" ht="14.1" customHeight="1" thickTop="1" x14ac:dyDescent="0.2">
      <c r="A32" s="176" t="s">
        <v>108</v>
      </c>
      <c r="B32" s="177"/>
      <c r="C32" s="177"/>
      <c r="D32" s="178"/>
    </row>
    <row r="33" spans="1:4" ht="14.1" customHeight="1" x14ac:dyDescent="0.2">
      <c r="A33" s="179" t="s">
        <v>19</v>
      </c>
      <c r="B33" s="180"/>
      <c r="C33" s="180"/>
      <c r="D33" s="181"/>
    </row>
    <row r="34" spans="1:4" ht="18" customHeight="1" x14ac:dyDescent="0.2">
      <c r="A34" s="179" t="s">
        <v>20</v>
      </c>
      <c r="B34" s="180"/>
      <c r="C34" s="182" t="s">
        <v>67</v>
      </c>
      <c r="D34" s="183"/>
    </row>
    <row r="35" spans="1:4" ht="17.25" customHeight="1" x14ac:dyDescent="0.2">
      <c r="A35" s="127" t="s">
        <v>21</v>
      </c>
      <c r="B35" s="126" t="s">
        <v>22</v>
      </c>
      <c r="C35" s="182"/>
      <c r="D35" s="183"/>
    </row>
    <row r="36" spans="1:4" ht="21" customHeight="1" x14ac:dyDescent="0.2">
      <c r="A36" s="123" t="s">
        <v>23</v>
      </c>
      <c r="B36" s="104" t="s">
        <v>24</v>
      </c>
      <c r="C36" s="168" t="s">
        <v>109</v>
      </c>
      <c r="D36" s="169"/>
    </row>
    <row r="37" spans="1:4" ht="21" customHeight="1" x14ac:dyDescent="0.2">
      <c r="A37" s="124" t="s">
        <v>27</v>
      </c>
      <c r="B37" s="104" t="s">
        <v>24</v>
      </c>
      <c r="C37" s="168" t="s">
        <v>97</v>
      </c>
      <c r="D37" s="169"/>
    </row>
    <row r="38" spans="1:4" ht="21" customHeight="1" x14ac:dyDescent="0.2">
      <c r="A38" s="124" t="s">
        <v>25</v>
      </c>
      <c r="B38" s="104" t="s">
        <v>24</v>
      </c>
      <c r="C38" s="168" t="s">
        <v>98</v>
      </c>
      <c r="D38" s="169"/>
    </row>
    <row r="39" spans="1:4" ht="21" hidden="1" customHeight="1" x14ac:dyDescent="0.2">
      <c r="A39" s="124" t="s">
        <v>60</v>
      </c>
      <c r="B39" s="104" t="s">
        <v>24</v>
      </c>
      <c r="C39" s="168" t="s">
        <v>99</v>
      </c>
      <c r="D39" s="169"/>
    </row>
    <row r="40" spans="1:4" ht="21" customHeight="1" x14ac:dyDescent="0.2">
      <c r="A40" s="124" t="s">
        <v>26</v>
      </c>
      <c r="B40" s="104" t="s">
        <v>24</v>
      </c>
      <c r="C40" s="168" t="s">
        <v>100</v>
      </c>
      <c r="D40" s="169"/>
    </row>
    <row r="41" spans="1:4" ht="21" customHeight="1" thickBot="1" x14ac:dyDescent="0.25">
      <c r="A41" s="124" t="s">
        <v>61</v>
      </c>
      <c r="B41" s="104" t="s">
        <v>24</v>
      </c>
      <c r="C41" s="168" t="s">
        <v>101</v>
      </c>
      <c r="D41" s="169"/>
    </row>
    <row r="42" spans="1:4" ht="21" hidden="1" customHeight="1" thickBot="1" x14ac:dyDescent="0.25">
      <c r="A42" s="124" t="s">
        <v>96</v>
      </c>
      <c r="B42" s="104" t="s">
        <v>24</v>
      </c>
      <c r="C42" s="168" t="s">
        <v>102</v>
      </c>
      <c r="D42" s="169"/>
    </row>
    <row r="43" spans="1:4" ht="21" hidden="1" customHeight="1" thickBot="1" x14ac:dyDescent="0.25">
      <c r="A43" s="125" t="s">
        <v>94</v>
      </c>
      <c r="B43" s="105" t="s">
        <v>24</v>
      </c>
      <c r="C43" s="170" t="s">
        <v>103</v>
      </c>
      <c r="D43" s="171"/>
    </row>
    <row r="44" spans="1:4" ht="17.25" hidden="1" customHeight="1" thickTop="1" thickBot="1" x14ac:dyDescent="0.3">
      <c r="A44" s="106"/>
      <c r="B44" s="106"/>
      <c r="C44" s="106"/>
      <c r="D44" s="106"/>
    </row>
    <row r="45" spans="1:4" ht="14.1" hidden="1" customHeight="1" thickTop="1" x14ac:dyDescent="0.2">
      <c r="A45" s="162" t="s">
        <v>36</v>
      </c>
      <c r="B45" s="163"/>
      <c r="C45" s="163"/>
      <c r="D45" s="164"/>
    </row>
    <row r="46" spans="1:4" ht="14.1" hidden="1" customHeight="1" thickBot="1" x14ac:dyDescent="0.25">
      <c r="A46" s="165" t="s">
        <v>19</v>
      </c>
      <c r="B46" s="166"/>
      <c r="C46" s="166"/>
      <c r="D46" s="167"/>
    </row>
    <row r="47" spans="1:4" ht="18" hidden="1" customHeight="1" thickBot="1" x14ac:dyDescent="0.25">
      <c r="A47" s="154" t="s">
        <v>20</v>
      </c>
      <c r="B47" s="155" t="s">
        <v>31</v>
      </c>
      <c r="C47" s="156" t="s">
        <v>31</v>
      </c>
      <c r="D47" s="158" t="s">
        <v>67</v>
      </c>
    </row>
    <row r="48" spans="1:4" ht="16.5" hidden="1" customHeight="1" thickBot="1" x14ac:dyDescent="0.25">
      <c r="A48" s="107" t="s">
        <v>21</v>
      </c>
      <c r="B48" s="108" t="s">
        <v>22</v>
      </c>
      <c r="C48" s="157"/>
      <c r="D48" s="159"/>
    </row>
    <row r="49" spans="1:4" ht="14.25" hidden="1" customHeight="1" x14ac:dyDescent="0.2">
      <c r="A49" s="109" t="s">
        <v>23</v>
      </c>
      <c r="B49" s="110" t="s">
        <v>35</v>
      </c>
      <c r="C49" s="110" t="s">
        <v>46</v>
      </c>
      <c r="D49" s="111" t="s">
        <v>68</v>
      </c>
    </row>
    <row r="50" spans="1:4" ht="14.25" hidden="1" customHeight="1" x14ac:dyDescent="0.2">
      <c r="A50" s="112" t="s">
        <v>25</v>
      </c>
      <c r="B50" s="113" t="s">
        <v>35</v>
      </c>
      <c r="C50" s="113" t="s">
        <v>47</v>
      </c>
      <c r="D50" s="114" t="s">
        <v>69</v>
      </c>
    </row>
    <row r="51" spans="1:4" ht="14.25" hidden="1" customHeight="1" x14ac:dyDescent="0.2">
      <c r="A51" s="112" t="s">
        <v>45</v>
      </c>
      <c r="B51" s="113" t="s">
        <v>35</v>
      </c>
      <c r="C51" s="113" t="s">
        <v>48</v>
      </c>
      <c r="D51" s="114" t="s">
        <v>70</v>
      </c>
    </row>
    <row r="52" spans="1:4" ht="14.25" hidden="1" customHeight="1" x14ac:dyDescent="0.2">
      <c r="A52" s="112" t="s">
        <v>27</v>
      </c>
      <c r="B52" s="113" t="s">
        <v>35</v>
      </c>
      <c r="C52" s="113" t="s">
        <v>49</v>
      </c>
      <c r="D52" s="114" t="s">
        <v>71</v>
      </c>
    </row>
    <row r="53" spans="1:4" s="38" customFormat="1" ht="6" hidden="1" customHeight="1" thickBot="1" x14ac:dyDescent="0.25">
      <c r="A53" s="115"/>
      <c r="B53" s="116"/>
      <c r="C53" s="116"/>
      <c r="D53" s="117"/>
    </row>
    <row r="54" spans="1:4" ht="14.1" hidden="1" customHeight="1" thickTop="1" x14ac:dyDescent="0.2">
      <c r="A54" s="162" t="s">
        <v>86</v>
      </c>
      <c r="B54" s="163"/>
      <c r="C54" s="163"/>
      <c r="D54" s="164"/>
    </row>
    <row r="55" spans="1:4" ht="14.1" hidden="1" customHeight="1" thickBot="1" x14ac:dyDescent="0.25">
      <c r="A55" s="165" t="s">
        <v>19</v>
      </c>
      <c r="B55" s="166"/>
      <c r="C55" s="166"/>
      <c r="D55" s="167"/>
    </row>
    <row r="56" spans="1:4" ht="14.25" hidden="1" customHeight="1" thickBot="1" x14ac:dyDescent="0.25">
      <c r="A56" s="154" t="s">
        <v>20</v>
      </c>
      <c r="B56" s="155" t="s">
        <v>31</v>
      </c>
      <c r="C56" s="156" t="s">
        <v>31</v>
      </c>
      <c r="D56" s="158" t="s">
        <v>67</v>
      </c>
    </row>
    <row r="57" spans="1:4" ht="14.25" hidden="1" customHeight="1" thickBot="1" x14ac:dyDescent="0.25">
      <c r="A57" s="107" t="s">
        <v>21</v>
      </c>
      <c r="B57" s="108" t="s">
        <v>22</v>
      </c>
      <c r="C57" s="157"/>
      <c r="D57" s="159"/>
    </row>
    <row r="58" spans="1:4" ht="14.25" hidden="1" customHeight="1" thickBot="1" x14ac:dyDescent="0.25">
      <c r="A58" s="109" t="s">
        <v>23</v>
      </c>
      <c r="B58" s="110" t="s">
        <v>87</v>
      </c>
      <c r="C58" s="110"/>
      <c r="D58" s="111" t="s">
        <v>89</v>
      </c>
    </row>
    <row r="59" spans="1:4" ht="14.25" hidden="1" customHeight="1" x14ac:dyDescent="0.2">
      <c r="A59" s="112" t="s">
        <v>27</v>
      </c>
      <c r="B59" s="110" t="s">
        <v>87</v>
      </c>
      <c r="C59" s="113"/>
      <c r="D59" s="114" t="s">
        <v>90</v>
      </c>
    </row>
    <row r="60" spans="1:4" ht="14.25" hidden="1" customHeight="1" thickBot="1" x14ac:dyDescent="0.25">
      <c r="A60" s="109" t="s">
        <v>23</v>
      </c>
      <c r="B60" s="113" t="s">
        <v>88</v>
      </c>
      <c r="C60" s="113"/>
      <c r="D60" s="114" t="s">
        <v>91</v>
      </c>
    </row>
    <row r="61" spans="1:4" ht="20.25" customHeight="1" thickTop="1" x14ac:dyDescent="0.2">
      <c r="A61" s="160" t="s">
        <v>37</v>
      </c>
      <c r="B61" s="160"/>
      <c r="C61" s="161"/>
      <c r="D61" s="161"/>
    </row>
    <row r="62" spans="1:4" s="28" customFormat="1" ht="13.5" customHeight="1" x14ac:dyDescent="0.25">
      <c r="A62" s="153" t="s">
        <v>105</v>
      </c>
      <c r="B62" s="153"/>
      <c r="C62" s="118"/>
      <c r="D62" s="118"/>
    </row>
    <row r="63" spans="1:4" s="28" customFormat="1" ht="13.5" customHeight="1" x14ac:dyDescent="0.25">
      <c r="A63" s="153" t="s">
        <v>38</v>
      </c>
      <c r="B63" s="153"/>
      <c r="C63" s="118"/>
      <c r="D63" s="118"/>
    </row>
    <row r="64" spans="1:4" s="28" customFormat="1" ht="13.5" customHeight="1" x14ac:dyDescent="0.25">
      <c r="A64" s="153" t="s">
        <v>40</v>
      </c>
      <c r="B64" s="153"/>
      <c r="C64" s="118"/>
      <c r="D64" s="118"/>
    </row>
    <row r="65" spans="1:4" s="28" customFormat="1" ht="13.5" customHeight="1" x14ac:dyDescent="0.25">
      <c r="A65" s="153" t="s">
        <v>51</v>
      </c>
      <c r="B65" s="153"/>
      <c r="C65" s="153"/>
      <c r="D65" s="153"/>
    </row>
    <row r="66" spans="1:4" s="28" customFormat="1" ht="13.5" customHeight="1" x14ac:dyDescent="0.3">
      <c r="A66" s="153" t="s">
        <v>62</v>
      </c>
      <c r="B66" s="153"/>
      <c r="C66" s="119"/>
      <c r="D66" s="119"/>
    </row>
    <row r="67" spans="1:4" ht="13.5" customHeight="1" x14ac:dyDescent="0.2">
      <c r="A67" s="39"/>
      <c r="B67" s="39"/>
    </row>
    <row r="68" spans="1:4" ht="12" customHeight="1" x14ac:dyDescent="0.2">
      <c r="A68" s="40"/>
      <c r="B68" s="40"/>
    </row>
    <row r="69" spans="1:4" ht="14.25" customHeight="1" x14ac:dyDescent="0.25">
      <c r="A69" s="41" t="s">
        <v>92</v>
      </c>
      <c r="B69" s="41"/>
    </row>
    <row r="70" spans="1:4" ht="12" customHeight="1" x14ac:dyDescent="0.25">
      <c r="A70" s="41"/>
      <c r="B70" s="41"/>
    </row>
    <row r="71" spans="1:4" ht="15.75" x14ac:dyDescent="0.25">
      <c r="A71" s="41"/>
      <c r="B71" s="41"/>
      <c r="C71" s="152"/>
      <c r="D71" s="152"/>
    </row>
  </sheetData>
  <mergeCells count="39">
    <mergeCell ref="A1:D1"/>
    <mergeCell ref="A2:D2"/>
    <mergeCell ref="A3:D3"/>
    <mergeCell ref="A4:D4"/>
    <mergeCell ref="A6:A8"/>
    <mergeCell ref="B6:D6"/>
    <mergeCell ref="B19:D19"/>
    <mergeCell ref="A23:D23"/>
    <mergeCell ref="A32:D32"/>
    <mergeCell ref="A33:D33"/>
    <mergeCell ref="A34:B34"/>
    <mergeCell ref="C34:D35"/>
    <mergeCell ref="C36:D36"/>
    <mergeCell ref="C37:D37"/>
    <mergeCell ref="C38:D38"/>
    <mergeCell ref="C39:D39"/>
    <mergeCell ref="C40:D40"/>
    <mergeCell ref="C41:D41"/>
    <mergeCell ref="C42:D42"/>
    <mergeCell ref="C43:D43"/>
    <mergeCell ref="A45:D45"/>
    <mergeCell ref="A46:D46"/>
    <mergeCell ref="A47:B47"/>
    <mergeCell ref="C47:C48"/>
    <mergeCell ref="D47:D48"/>
    <mergeCell ref="A54:D54"/>
    <mergeCell ref="A55:D55"/>
    <mergeCell ref="A56:B56"/>
    <mergeCell ref="C56:C57"/>
    <mergeCell ref="D56:D57"/>
    <mergeCell ref="A61:B61"/>
    <mergeCell ref="C61:D61"/>
    <mergeCell ref="C71:D71"/>
    <mergeCell ref="A62:B62"/>
    <mergeCell ref="A63:B63"/>
    <mergeCell ref="A64:B64"/>
    <mergeCell ref="A65:B65"/>
    <mergeCell ref="C65:D65"/>
    <mergeCell ref="A66:B66"/>
  </mergeCells>
  <printOptions horizontalCentered="1" verticalCentered="1"/>
  <pageMargins left="0.15748031496062992" right="0.11811023622047245" top="0.19685039370078741" bottom="0.19685039370078741" header="0.15748031496062992" footer="0.15748031496062992"/>
  <pageSetup paperSize="9" scale="95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topLeftCell="A7" workbookViewId="0">
      <selection activeCell="H12" sqref="H12"/>
    </sheetView>
  </sheetViews>
  <sheetFormatPr defaultRowHeight="12.75" x14ac:dyDescent="0.2"/>
  <cols>
    <col min="1" max="1" width="36.85546875" customWidth="1"/>
    <col min="2" max="4" width="23" customWidth="1"/>
    <col min="5" max="5" width="7.28515625" customWidth="1"/>
  </cols>
  <sheetData>
    <row r="1" spans="1:4" ht="20.100000000000001" customHeight="1" thickTop="1" x14ac:dyDescent="0.2">
      <c r="A1" s="184" t="s">
        <v>34</v>
      </c>
      <c r="B1" s="185"/>
      <c r="C1" s="185"/>
      <c r="D1" s="186"/>
    </row>
    <row r="2" spans="1:4" ht="20.100000000000001" customHeight="1" x14ac:dyDescent="0.2">
      <c r="A2" s="187" t="s">
        <v>104</v>
      </c>
      <c r="B2" s="188"/>
      <c r="C2" s="188"/>
      <c r="D2" s="189"/>
    </row>
    <row r="3" spans="1:4" ht="20.100000000000001" customHeight="1" x14ac:dyDescent="0.2">
      <c r="A3" s="187" t="s">
        <v>107</v>
      </c>
      <c r="B3" s="188"/>
      <c r="C3" s="188"/>
      <c r="D3" s="189"/>
    </row>
    <row r="4" spans="1:4" ht="20.100000000000001" customHeight="1" x14ac:dyDescent="0.2">
      <c r="A4" s="190" t="s">
        <v>65</v>
      </c>
      <c r="B4" s="191"/>
      <c r="C4" s="191"/>
      <c r="D4" s="192"/>
    </row>
    <row r="5" spans="1:4" ht="33" customHeight="1" thickBot="1" x14ac:dyDescent="0.25">
      <c r="A5" s="47"/>
      <c r="B5" s="130"/>
      <c r="C5" s="130"/>
      <c r="D5" s="128"/>
    </row>
    <row r="6" spans="1:4" s="16" customFormat="1" ht="20.100000000000001" customHeight="1" thickTop="1" x14ac:dyDescent="0.2">
      <c r="A6" s="193" t="s">
        <v>58</v>
      </c>
      <c r="B6" s="196" t="s">
        <v>113</v>
      </c>
      <c r="C6" s="197"/>
      <c r="D6" s="198"/>
    </row>
    <row r="7" spans="1:4" s="16" customFormat="1" ht="17.25" customHeight="1" x14ac:dyDescent="0.2">
      <c r="A7" s="194"/>
      <c r="B7" s="49" t="s">
        <v>16</v>
      </c>
      <c r="C7" s="49" t="s">
        <v>66</v>
      </c>
      <c r="D7" s="50" t="s">
        <v>17</v>
      </c>
    </row>
    <row r="8" spans="1:4" s="16" customFormat="1" ht="18" customHeight="1" thickBot="1" x14ac:dyDescent="0.25">
      <c r="A8" s="195"/>
      <c r="B8" s="51" t="s">
        <v>63</v>
      </c>
      <c r="C8" s="52" t="s">
        <v>18</v>
      </c>
      <c r="D8" s="53" t="s">
        <v>64</v>
      </c>
    </row>
    <row r="9" spans="1:4" s="16" customFormat="1" ht="21.75" customHeight="1" thickTop="1" thickBot="1" x14ac:dyDescent="0.35">
      <c r="A9" s="54" t="s">
        <v>59</v>
      </c>
      <c r="B9" s="55"/>
      <c r="C9" s="56"/>
      <c r="D9" s="56"/>
    </row>
    <row r="10" spans="1:4" s="16" customFormat="1" ht="23.25" customHeight="1" thickTop="1" x14ac:dyDescent="0.2">
      <c r="A10" s="120" t="s">
        <v>52</v>
      </c>
      <c r="B10" s="57">
        <v>593</v>
      </c>
      <c r="C10" s="57">
        <v>106.74</v>
      </c>
      <c r="D10" s="58">
        <f t="shared" ref="D10:D15" si="0">B10+C10</f>
        <v>699.74</v>
      </c>
    </row>
    <row r="11" spans="1:4" s="16" customFormat="1" ht="23.25" customHeight="1" thickBot="1" x14ac:dyDescent="0.25">
      <c r="A11" s="121" t="s">
        <v>54</v>
      </c>
      <c r="B11" s="59">
        <v>633</v>
      </c>
      <c r="C11" s="59">
        <v>113.94</v>
      </c>
      <c r="D11" s="60">
        <f t="shared" si="0"/>
        <v>746.94</v>
      </c>
    </row>
    <row r="12" spans="1:4" s="16" customFormat="1" ht="23.25" customHeight="1" thickTop="1" x14ac:dyDescent="0.2">
      <c r="A12" s="121" t="s">
        <v>53</v>
      </c>
      <c r="B12" s="57">
        <v>593</v>
      </c>
      <c r="C12" s="57">
        <v>106.74</v>
      </c>
      <c r="D12" s="58">
        <f t="shared" si="0"/>
        <v>699.74</v>
      </c>
    </row>
    <row r="13" spans="1:4" s="16" customFormat="1" ht="23.25" customHeight="1" x14ac:dyDescent="0.2">
      <c r="A13" s="121" t="s">
        <v>55</v>
      </c>
      <c r="B13" s="59">
        <v>633</v>
      </c>
      <c r="C13" s="59">
        <v>113.94</v>
      </c>
      <c r="D13" s="60">
        <f t="shared" si="0"/>
        <v>746.94</v>
      </c>
    </row>
    <row r="14" spans="1:4" s="16" customFormat="1" ht="23.25" customHeight="1" thickBot="1" x14ac:dyDescent="0.25">
      <c r="A14" s="122" t="s">
        <v>114</v>
      </c>
      <c r="B14" s="61">
        <v>474</v>
      </c>
      <c r="C14" s="61">
        <v>85.32</v>
      </c>
      <c r="D14" s="62">
        <f t="shared" si="0"/>
        <v>559.31999999999994</v>
      </c>
    </row>
    <row r="15" spans="1:4" s="16" customFormat="1" ht="42" hidden="1" customHeight="1" thickBot="1" x14ac:dyDescent="0.25">
      <c r="A15" s="63" t="s">
        <v>106</v>
      </c>
      <c r="B15" s="64"/>
      <c r="C15" s="65">
        <f>ROUNDDOWN(B15/100*18,3)</f>
        <v>0</v>
      </c>
      <c r="D15" s="66">
        <f t="shared" si="0"/>
        <v>0</v>
      </c>
    </row>
    <row r="16" spans="1:4" s="16" customFormat="1" ht="21.75" hidden="1" customHeight="1" thickTop="1" thickBot="1" x14ac:dyDescent="0.35">
      <c r="A16" s="54" t="s">
        <v>39</v>
      </c>
      <c r="B16" s="55"/>
      <c r="C16" s="56"/>
      <c r="D16" s="56"/>
    </row>
    <row r="17" spans="1:4" s="16" customFormat="1" ht="18" hidden="1" customHeight="1" thickTop="1" x14ac:dyDescent="0.2">
      <c r="A17" s="67" t="s">
        <v>56</v>
      </c>
      <c r="B17" s="68">
        <v>110</v>
      </c>
      <c r="C17" s="69">
        <f>ROUNDDOWN(B17/100*18,3)</f>
        <v>19.8</v>
      </c>
      <c r="D17" s="70">
        <f>B17+C17</f>
        <v>129.80000000000001</v>
      </c>
    </row>
    <row r="18" spans="1:4" s="16" customFormat="1" ht="18" hidden="1" customHeight="1" x14ac:dyDescent="0.2">
      <c r="A18" s="67" t="s">
        <v>57</v>
      </c>
      <c r="B18" s="68">
        <v>120</v>
      </c>
      <c r="C18" s="69">
        <f>ROUNDDOWN(B18/100*18,3)</f>
        <v>21.6</v>
      </c>
      <c r="D18" s="70">
        <f>B18+C18</f>
        <v>141.6</v>
      </c>
    </row>
    <row r="19" spans="1:4" s="16" customFormat="1" ht="18" hidden="1" customHeight="1" x14ac:dyDescent="0.2">
      <c r="A19" s="71" t="s">
        <v>75</v>
      </c>
      <c r="B19" s="172"/>
      <c r="C19" s="173"/>
      <c r="D19" s="174"/>
    </row>
    <row r="20" spans="1:4" s="16" customFormat="1" ht="18" hidden="1" customHeight="1" x14ac:dyDescent="0.2">
      <c r="A20" s="67" t="s">
        <v>85</v>
      </c>
      <c r="B20" s="72">
        <v>55</v>
      </c>
      <c r="C20" s="69">
        <f>ROUNDDOWN(B20/100*18,3)</f>
        <v>9.9</v>
      </c>
      <c r="D20" s="70">
        <f>B20+C20</f>
        <v>64.900000000000006</v>
      </c>
    </row>
    <row r="21" spans="1:4" s="16" customFormat="1" ht="18" hidden="1" customHeight="1" x14ac:dyDescent="0.2">
      <c r="A21" s="67" t="s">
        <v>84</v>
      </c>
      <c r="B21" s="72">
        <v>40</v>
      </c>
      <c r="C21" s="69">
        <f>ROUNDDOWN(B21/100*18,3)</f>
        <v>7.2</v>
      </c>
      <c r="D21" s="70">
        <f>B21+C21</f>
        <v>47.2</v>
      </c>
    </row>
    <row r="22" spans="1:4" s="16" customFormat="1" ht="18" hidden="1" customHeight="1" thickBot="1" x14ac:dyDescent="0.25">
      <c r="A22" s="67" t="s">
        <v>73</v>
      </c>
      <c r="B22" s="73">
        <v>35</v>
      </c>
      <c r="C22" s="69">
        <f>ROUNDDOWN(B22/100*18,3)</f>
        <v>6.3</v>
      </c>
      <c r="D22" s="70">
        <f>B22+C22</f>
        <v>41.3</v>
      </c>
    </row>
    <row r="23" spans="1:4" s="16" customFormat="1" ht="18" hidden="1" customHeight="1" thickTop="1" thickBot="1" x14ac:dyDescent="0.25">
      <c r="A23" s="175" t="s">
        <v>76</v>
      </c>
      <c r="B23" s="175"/>
      <c r="C23" s="175"/>
      <c r="D23" s="175"/>
    </row>
    <row r="24" spans="1:4" s="16" customFormat="1" ht="18" hidden="1" customHeight="1" thickTop="1" x14ac:dyDescent="0.2">
      <c r="A24" s="74" t="s">
        <v>78</v>
      </c>
      <c r="B24" s="75">
        <v>175</v>
      </c>
      <c r="C24" s="76">
        <f t="shared" ref="C24:C30" si="1">ROUNDDOWN(B24/100*18,3)</f>
        <v>31.5</v>
      </c>
      <c r="D24" s="77">
        <f t="shared" ref="D24:D30" si="2">B24+C24</f>
        <v>206.5</v>
      </c>
    </row>
    <row r="25" spans="1:4" s="16" customFormat="1" ht="18" hidden="1" customHeight="1" x14ac:dyDescent="0.2">
      <c r="A25" s="78" t="s">
        <v>79</v>
      </c>
      <c r="B25" s="68">
        <v>185</v>
      </c>
      <c r="C25" s="79">
        <f t="shared" si="1"/>
        <v>33.299999999999997</v>
      </c>
      <c r="D25" s="80">
        <f t="shared" si="2"/>
        <v>218.3</v>
      </c>
    </row>
    <row r="26" spans="1:4" s="16" customFormat="1" ht="18" hidden="1" customHeight="1" thickTop="1" x14ac:dyDescent="0.2">
      <c r="A26" s="81" t="s">
        <v>80</v>
      </c>
      <c r="B26" s="82">
        <v>175</v>
      </c>
      <c r="C26" s="83">
        <f t="shared" si="1"/>
        <v>31.5</v>
      </c>
      <c r="D26" s="84">
        <f t="shared" si="2"/>
        <v>206.5</v>
      </c>
    </row>
    <row r="27" spans="1:4" s="16" customFormat="1" ht="18" hidden="1" customHeight="1" x14ac:dyDescent="0.2">
      <c r="A27" s="85" t="s">
        <v>81</v>
      </c>
      <c r="B27" s="86">
        <v>185</v>
      </c>
      <c r="C27" s="87">
        <f t="shared" si="1"/>
        <v>33.299999999999997</v>
      </c>
      <c r="D27" s="88">
        <f t="shared" si="2"/>
        <v>218.3</v>
      </c>
    </row>
    <row r="28" spans="1:4" s="16" customFormat="1" ht="18" hidden="1" customHeight="1" thickTop="1" x14ac:dyDescent="0.2">
      <c r="A28" s="89" t="s">
        <v>82</v>
      </c>
      <c r="B28" s="90">
        <v>140</v>
      </c>
      <c r="C28" s="91">
        <f t="shared" si="1"/>
        <v>25.2</v>
      </c>
      <c r="D28" s="92">
        <f t="shared" si="2"/>
        <v>165.2</v>
      </c>
    </row>
    <row r="29" spans="1:4" s="16" customFormat="1" ht="18" hidden="1" customHeight="1" x14ac:dyDescent="0.2">
      <c r="A29" s="81" t="s">
        <v>83</v>
      </c>
      <c r="B29" s="93">
        <v>152</v>
      </c>
      <c r="C29" s="94">
        <f t="shared" si="1"/>
        <v>27.36</v>
      </c>
      <c r="D29" s="95">
        <f t="shared" si="2"/>
        <v>179.36</v>
      </c>
    </row>
    <row r="30" spans="1:4" s="16" customFormat="1" ht="18" hidden="1" customHeight="1" thickBot="1" x14ac:dyDescent="0.25">
      <c r="A30" s="96" t="s">
        <v>95</v>
      </c>
      <c r="B30" s="97">
        <v>40</v>
      </c>
      <c r="C30" s="98">
        <f t="shared" si="1"/>
        <v>7.2</v>
      </c>
      <c r="D30" s="99">
        <f t="shared" si="2"/>
        <v>47.2</v>
      </c>
    </row>
    <row r="31" spans="1:4" s="16" customFormat="1" ht="18" customHeight="1" thickTop="1" thickBot="1" x14ac:dyDescent="0.3">
      <c r="A31" s="100"/>
      <c r="B31" s="101"/>
      <c r="C31" s="102"/>
      <c r="D31" s="103"/>
    </row>
    <row r="32" spans="1:4" ht="14.1" customHeight="1" thickTop="1" x14ac:dyDescent="0.2">
      <c r="A32" s="176" t="s">
        <v>108</v>
      </c>
      <c r="B32" s="177"/>
      <c r="C32" s="177"/>
      <c r="D32" s="178"/>
    </row>
    <row r="33" spans="1:4" ht="14.1" customHeight="1" x14ac:dyDescent="0.2">
      <c r="A33" s="179" t="s">
        <v>19</v>
      </c>
      <c r="B33" s="180"/>
      <c r="C33" s="180"/>
      <c r="D33" s="181"/>
    </row>
    <row r="34" spans="1:4" ht="18" customHeight="1" x14ac:dyDescent="0.2">
      <c r="A34" s="179" t="s">
        <v>20</v>
      </c>
      <c r="B34" s="180"/>
      <c r="C34" s="182" t="s">
        <v>67</v>
      </c>
      <c r="D34" s="183"/>
    </row>
    <row r="35" spans="1:4" ht="17.25" customHeight="1" x14ac:dyDescent="0.2">
      <c r="A35" s="127" t="s">
        <v>21</v>
      </c>
      <c r="B35" s="129" t="s">
        <v>22</v>
      </c>
      <c r="C35" s="182"/>
      <c r="D35" s="183"/>
    </row>
    <row r="36" spans="1:4" ht="21" customHeight="1" x14ac:dyDescent="0.2">
      <c r="A36" s="123" t="s">
        <v>23</v>
      </c>
      <c r="B36" s="104" t="s">
        <v>24</v>
      </c>
      <c r="C36" s="168" t="s">
        <v>109</v>
      </c>
      <c r="D36" s="169"/>
    </row>
    <row r="37" spans="1:4" ht="21" customHeight="1" x14ac:dyDescent="0.2">
      <c r="A37" s="124" t="s">
        <v>27</v>
      </c>
      <c r="B37" s="104" t="s">
        <v>24</v>
      </c>
      <c r="C37" s="168" t="s">
        <v>97</v>
      </c>
      <c r="D37" s="169"/>
    </row>
    <row r="38" spans="1:4" ht="21" customHeight="1" x14ac:dyDescent="0.2">
      <c r="A38" s="124" t="s">
        <v>25</v>
      </c>
      <c r="B38" s="104" t="s">
        <v>24</v>
      </c>
      <c r="C38" s="168" t="s">
        <v>98</v>
      </c>
      <c r="D38" s="169"/>
    </row>
    <row r="39" spans="1:4" ht="21" hidden="1" customHeight="1" x14ac:dyDescent="0.2">
      <c r="A39" s="124" t="s">
        <v>60</v>
      </c>
      <c r="B39" s="104" t="s">
        <v>24</v>
      </c>
      <c r="C39" s="168" t="s">
        <v>99</v>
      </c>
      <c r="D39" s="169"/>
    </row>
    <row r="40" spans="1:4" ht="21" customHeight="1" x14ac:dyDescent="0.2">
      <c r="A40" s="124" t="s">
        <v>26</v>
      </c>
      <c r="B40" s="104" t="s">
        <v>24</v>
      </c>
      <c r="C40" s="168" t="s">
        <v>100</v>
      </c>
      <c r="D40" s="169"/>
    </row>
    <row r="41" spans="1:4" ht="21" customHeight="1" thickBot="1" x14ac:dyDescent="0.25">
      <c r="A41" s="124" t="s">
        <v>61</v>
      </c>
      <c r="B41" s="104" t="s">
        <v>24</v>
      </c>
      <c r="C41" s="125" t="s">
        <v>101</v>
      </c>
      <c r="D41" s="132"/>
    </row>
    <row r="42" spans="1:4" ht="21" hidden="1" customHeight="1" thickBot="1" x14ac:dyDescent="0.25">
      <c r="A42" s="124" t="s">
        <v>96</v>
      </c>
      <c r="B42" s="104" t="s">
        <v>24</v>
      </c>
      <c r="C42" s="199" t="s">
        <v>102</v>
      </c>
      <c r="D42" s="200"/>
    </row>
    <row r="43" spans="1:4" ht="21" hidden="1" customHeight="1" thickBot="1" x14ac:dyDescent="0.25">
      <c r="A43" s="125" t="s">
        <v>94</v>
      </c>
      <c r="B43" s="105" t="s">
        <v>24</v>
      </c>
      <c r="C43" s="170" t="s">
        <v>103</v>
      </c>
      <c r="D43" s="171"/>
    </row>
    <row r="44" spans="1:4" ht="17.25" hidden="1" customHeight="1" thickTop="1" thickBot="1" x14ac:dyDescent="0.3">
      <c r="A44" s="106"/>
      <c r="B44" s="106"/>
      <c r="C44" s="106"/>
      <c r="D44" s="106"/>
    </row>
    <row r="45" spans="1:4" ht="14.1" hidden="1" customHeight="1" thickTop="1" x14ac:dyDescent="0.2">
      <c r="A45" s="162" t="s">
        <v>36</v>
      </c>
      <c r="B45" s="163"/>
      <c r="C45" s="163"/>
      <c r="D45" s="164"/>
    </row>
    <row r="46" spans="1:4" ht="14.1" hidden="1" customHeight="1" thickBot="1" x14ac:dyDescent="0.25">
      <c r="A46" s="165" t="s">
        <v>19</v>
      </c>
      <c r="B46" s="166"/>
      <c r="C46" s="166"/>
      <c r="D46" s="167"/>
    </row>
    <row r="47" spans="1:4" ht="18" hidden="1" customHeight="1" thickBot="1" x14ac:dyDescent="0.25">
      <c r="A47" s="154" t="s">
        <v>20</v>
      </c>
      <c r="B47" s="155" t="s">
        <v>31</v>
      </c>
      <c r="C47" s="156" t="s">
        <v>31</v>
      </c>
      <c r="D47" s="158" t="s">
        <v>67</v>
      </c>
    </row>
    <row r="48" spans="1:4" ht="16.5" hidden="1" customHeight="1" thickBot="1" x14ac:dyDescent="0.25">
      <c r="A48" s="107" t="s">
        <v>21</v>
      </c>
      <c r="B48" s="108" t="s">
        <v>22</v>
      </c>
      <c r="C48" s="157"/>
      <c r="D48" s="159"/>
    </row>
    <row r="49" spans="1:4" ht="14.25" hidden="1" customHeight="1" x14ac:dyDescent="0.2">
      <c r="A49" s="109" t="s">
        <v>23</v>
      </c>
      <c r="B49" s="110" t="s">
        <v>35</v>
      </c>
      <c r="C49" s="110" t="s">
        <v>46</v>
      </c>
      <c r="D49" s="111" t="s">
        <v>68</v>
      </c>
    </row>
    <row r="50" spans="1:4" ht="14.25" hidden="1" customHeight="1" x14ac:dyDescent="0.2">
      <c r="A50" s="112" t="s">
        <v>25</v>
      </c>
      <c r="B50" s="113" t="s">
        <v>35</v>
      </c>
      <c r="C50" s="113" t="s">
        <v>47</v>
      </c>
      <c r="D50" s="114" t="s">
        <v>69</v>
      </c>
    </row>
    <row r="51" spans="1:4" ht="14.25" hidden="1" customHeight="1" x14ac:dyDescent="0.2">
      <c r="A51" s="112" t="s">
        <v>45</v>
      </c>
      <c r="B51" s="113" t="s">
        <v>35</v>
      </c>
      <c r="C51" s="113" t="s">
        <v>48</v>
      </c>
      <c r="D51" s="114" t="s">
        <v>70</v>
      </c>
    </row>
    <row r="52" spans="1:4" ht="14.25" hidden="1" customHeight="1" x14ac:dyDescent="0.2">
      <c r="A52" s="112" t="s">
        <v>27</v>
      </c>
      <c r="B52" s="113" t="s">
        <v>35</v>
      </c>
      <c r="C52" s="113" t="s">
        <v>49</v>
      </c>
      <c r="D52" s="114" t="s">
        <v>71</v>
      </c>
    </row>
    <row r="53" spans="1:4" s="38" customFormat="1" ht="6" hidden="1" customHeight="1" thickBot="1" x14ac:dyDescent="0.25">
      <c r="A53" s="115"/>
      <c r="B53" s="116"/>
      <c r="C53" s="116"/>
      <c r="D53" s="117"/>
    </row>
    <row r="54" spans="1:4" ht="14.1" hidden="1" customHeight="1" thickTop="1" x14ac:dyDescent="0.2">
      <c r="A54" s="162" t="s">
        <v>86</v>
      </c>
      <c r="B54" s="163"/>
      <c r="C54" s="163"/>
      <c r="D54" s="164"/>
    </row>
    <row r="55" spans="1:4" ht="14.1" hidden="1" customHeight="1" thickBot="1" x14ac:dyDescent="0.25">
      <c r="A55" s="165" t="s">
        <v>19</v>
      </c>
      <c r="B55" s="166"/>
      <c r="C55" s="166"/>
      <c r="D55" s="167"/>
    </row>
    <row r="56" spans="1:4" ht="14.25" hidden="1" customHeight="1" thickBot="1" x14ac:dyDescent="0.25">
      <c r="A56" s="154" t="s">
        <v>20</v>
      </c>
      <c r="B56" s="155" t="s">
        <v>31</v>
      </c>
      <c r="C56" s="156" t="s">
        <v>31</v>
      </c>
      <c r="D56" s="158" t="s">
        <v>67</v>
      </c>
    </row>
    <row r="57" spans="1:4" ht="14.25" hidden="1" customHeight="1" thickBot="1" x14ac:dyDescent="0.25">
      <c r="A57" s="107" t="s">
        <v>21</v>
      </c>
      <c r="B57" s="108" t="s">
        <v>22</v>
      </c>
      <c r="C57" s="157"/>
      <c r="D57" s="159"/>
    </row>
    <row r="58" spans="1:4" ht="14.25" hidden="1" customHeight="1" thickBot="1" x14ac:dyDescent="0.25">
      <c r="A58" s="109" t="s">
        <v>23</v>
      </c>
      <c r="B58" s="110" t="s">
        <v>87</v>
      </c>
      <c r="C58" s="110"/>
      <c r="D58" s="111" t="s">
        <v>89</v>
      </c>
    </row>
    <row r="59" spans="1:4" ht="14.25" hidden="1" customHeight="1" x14ac:dyDescent="0.2">
      <c r="A59" s="112" t="s">
        <v>27</v>
      </c>
      <c r="B59" s="110" t="s">
        <v>87</v>
      </c>
      <c r="C59" s="113"/>
      <c r="D59" s="114" t="s">
        <v>90</v>
      </c>
    </row>
    <row r="60" spans="1:4" ht="14.25" hidden="1" customHeight="1" thickBot="1" x14ac:dyDescent="0.25">
      <c r="A60" s="109" t="s">
        <v>23</v>
      </c>
      <c r="B60" s="113" t="s">
        <v>88</v>
      </c>
      <c r="C60" s="113"/>
      <c r="D60" s="114" t="s">
        <v>91</v>
      </c>
    </row>
    <row r="61" spans="1:4" ht="20.25" customHeight="1" thickTop="1" x14ac:dyDescent="0.2">
      <c r="A61" s="160" t="s">
        <v>37</v>
      </c>
      <c r="B61" s="160"/>
      <c r="C61" s="161"/>
      <c r="D61" s="161"/>
    </row>
    <row r="62" spans="1:4" s="28" customFormat="1" ht="13.5" customHeight="1" x14ac:dyDescent="0.25">
      <c r="A62" s="153" t="s">
        <v>105</v>
      </c>
      <c r="B62" s="153"/>
      <c r="C62" s="131"/>
      <c r="D62" s="131"/>
    </row>
    <row r="63" spans="1:4" s="28" customFormat="1" ht="13.5" customHeight="1" x14ac:dyDescent="0.25">
      <c r="A63" s="153" t="s">
        <v>38</v>
      </c>
      <c r="B63" s="153"/>
      <c r="C63" s="131"/>
      <c r="D63" s="131"/>
    </row>
    <row r="64" spans="1:4" s="28" customFormat="1" ht="13.5" customHeight="1" x14ac:dyDescent="0.25">
      <c r="A64" s="153" t="s">
        <v>40</v>
      </c>
      <c r="B64" s="153"/>
      <c r="C64" s="131"/>
      <c r="D64" s="131"/>
    </row>
    <row r="65" spans="1:4" s="28" customFormat="1" ht="13.5" customHeight="1" x14ac:dyDescent="0.25">
      <c r="A65" s="153" t="s">
        <v>51</v>
      </c>
      <c r="B65" s="153"/>
      <c r="C65" s="153"/>
      <c r="D65" s="153"/>
    </row>
    <row r="66" spans="1:4" s="28" customFormat="1" ht="13.5" customHeight="1" x14ac:dyDescent="0.3">
      <c r="A66" s="153" t="s">
        <v>62</v>
      </c>
      <c r="B66" s="153"/>
      <c r="C66" s="119"/>
      <c r="D66" s="119"/>
    </row>
    <row r="67" spans="1:4" ht="13.5" customHeight="1" x14ac:dyDescent="0.2">
      <c r="A67" s="39"/>
      <c r="B67" s="39"/>
    </row>
    <row r="68" spans="1:4" ht="12" customHeight="1" x14ac:dyDescent="0.2">
      <c r="A68" s="40"/>
      <c r="B68" s="40"/>
    </row>
    <row r="69" spans="1:4" ht="14.25" customHeight="1" x14ac:dyDescent="0.25">
      <c r="A69" s="41" t="s">
        <v>92</v>
      </c>
      <c r="B69" s="41"/>
    </row>
    <row r="70" spans="1:4" ht="12" customHeight="1" x14ac:dyDescent="0.25">
      <c r="A70" s="41"/>
      <c r="B70" s="41"/>
    </row>
    <row r="71" spans="1:4" ht="15.75" x14ac:dyDescent="0.25">
      <c r="A71" s="41"/>
      <c r="B71" s="41"/>
      <c r="C71" s="152"/>
      <c r="D71" s="152"/>
    </row>
  </sheetData>
  <mergeCells count="38">
    <mergeCell ref="A1:D1"/>
    <mergeCell ref="A2:D2"/>
    <mergeCell ref="A3:D3"/>
    <mergeCell ref="A4:D4"/>
    <mergeCell ref="A6:A8"/>
    <mergeCell ref="B6:D6"/>
    <mergeCell ref="B19:D19"/>
    <mergeCell ref="A23:D23"/>
    <mergeCell ref="A32:D32"/>
    <mergeCell ref="A33:D33"/>
    <mergeCell ref="A34:B34"/>
    <mergeCell ref="C34:D35"/>
    <mergeCell ref="C36:D36"/>
    <mergeCell ref="C37:D37"/>
    <mergeCell ref="C38:D38"/>
    <mergeCell ref="C39:D39"/>
    <mergeCell ref="C40:D40"/>
    <mergeCell ref="A61:B61"/>
    <mergeCell ref="C61:D61"/>
    <mergeCell ref="C42:D42"/>
    <mergeCell ref="C43:D43"/>
    <mergeCell ref="A45:D45"/>
    <mergeCell ref="A46:D46"/>
    <mergeCell ref="A47:B47"/>
    <mergeCell ref="C47:C48"/>
    <mergeCell ref="D47:D48"/>
    <mergeCell ref="A54:D54"/>
    <mergeCell ref="A55:D55"/>
    <mergeCell ref="A56:B56"/>
    <mergeCell ref="C56:C57"/>
    <mergeCell ref="D56:D57"/>
    <mergeCell ref="C71:D71"/>
    <mergeCell ref="A62:B62"/>
    <mergeCell ref="A63:B63"/>
    <mergeCell ref="A64:B64"/>
    <mergeCell ref="A65:B65"/>
    <mergeCell ref="C65:D65"/>
    <mergeCell ref="A66:B66"/>
  </mergeCells>
  <printOptions horizontalCentered="1" verticalCentered="1"/>
  <pageMargins left="0.15748031496062992" right="0.11811023622047245" top="0.19685039370078741" bottom="0.19685039370078741" header="0.15748031496062992" footer="0.15748031496062992"/>
  <pageSetup paperSize="9" scale="97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zoomScale="85" zoomScaleNormal="85" workbookViewId="0">
      <selection activeCell="C41" sqref="C41"/>
    </sheetView>
  </sheetViews>
  <sheetFormatPr defaultRowHeight="12.75" x14ac:dyDescent="0.2"/>
  <cols>
    <col min="1" max="1" width="36.85546875" customWidth="1"/>
    <col min="2" max="4" width="23" customWidth="1"/>
    <col min="5" max="5" width="7.28515625" customWidth="1"/>
  </cols>
  <sheetData>
    <row r="1" spans="1:4" ht="20.100000000000001" customHeight="1" thickTop="1" x14ac:dyDescent="0.2">
      <c r="A1" s="184" t="s">
        <v>34</v>
      </c>
      <c r="B1" s="185"/>
      <c r="C1" s="185"/>
      <c r="D1" s="186"/>
    </row>
    <row r="2" spans="1:4" ht="20.100000000000001" customHeight="1" x14ac:dyDescent="0.2">
      <c r="A2" s="187" t="s">
        <v>104</v>
      </c>
      <c r="B2" s="188"/>
      <c r="C2" s="188"/>
      <c r="D2" s="189"/>
    </row>
    <row r="3" spans="1:4" ht="20.100000000000001" customHeight="1" x14ac:dyDescent="0.2">
      <c r="A3" s="187" t="s">
        <v>107</v>
      </c>
      <c r="B3" s="188"/>
      <c r="C3" s="188"/>
      <c r="D3" s="189"/>
    </row>
    <row r="4" spans="1:4" ht="20.100000000000001" customHeight="1" x14ac:dyDescent="0.2">
      <c r="A4" s="190" t="s">
        <v>65</v>
      </c>
      <c r="B4" s="191"/>
      <c r="C4" s="191"/>
      <c r="D4" s="192"/>
    </row>
    <row r="5" spans="1:4" ht="33" customHeight="1" thickBot="1" x14ac:dyDescent="0.25">
      <c r="A5" s="47"/>
      <c r="B5" s="135"/>
      <c r="C5" s="135"/>
      <c r="D5" s="133"/>
    </row>
    <row r="6" spans="1:4" s="16" customFormat="1" ht="20.100000000000001" customHeight="1" thickTop="1" x14ac:dyDescent="0.2">
      <c r="A6" s="193" t="s">
        <v>58</v>
      </c>
      <c r="B6" s="196" t="s">
        <v>115</v>
      </c>
      <c r="C6" s="197"/>
      <c r="D6" s="198"/>
    </row>
    <row r="7" spans="1:4" s="16" customFormat="1" ht="17.25" customHeight="1" x14ac:dyDescent="0.2">
      <c r="A7" s="194"/>
      <c r="B7" s="49" t="s">
        <v>16</v>
      </c>
      <c r="C7" s="49" t="s">
        <v>66</v>
      </c>
      <c r="D7" s="50" t="s">
        <v>17</v>
      </c>
    </row>
    <row r="8" spans="1:4" s="16" customFormat="1" ht="18" customHeight="1" thickBot="1" x14ac:dyDescent="0.25">
      <c r="A8" s="195"/>
      <c r="B8" s="51" t="s">
        <v>63</v>
      </c>
      <c r="C8" s="52" t="s">
        <v>18</v>
      </c>
      <c r="D8" s="53" t="s">
        <v>64</v>
      </c>
    </row>
    <row r="9" spans="1:4" s="16" customFormat="1" ht="21.75" customHeight="1" thickTop="1" thickBot="1" x14ac:dyDescent="0.35">
      <c r="A9" s="54" t="s">
        <v>59</v>
      </c>
      <c r="B9" s="55"/>
      <c r="C9" s="56"/>
      <c r="D9" s="56"/>
    </row>
    <row r="10" spans="1:4" s="16" customFormat="1" ht="23.25" customHeight="1" thickTop="1" x14ac:dyDescent="0.2">
      <c r="A10" s="120" t="s">
        <v>52</v>
      </c>
      <c r="B10" s="57">
        <v>667</v>
      </c>
      <c r="C10" s="57">
        <v>120.06</v>
      </c>
      <c r="D10" s="58">
        <f t="shared" ref="D10:D15" si="0">B10+C10</f>
        <v>787.06</v>
      </c>
    </row>
    <row r="11" spans="1:4" s="16" customFormat="1" ht="23.25" customHeight="1" thickBot="1" x14ac:dyDescent="0.25">
      <c r="A11" s="121" t="s">
        <v>54</v>
      </c>
      <c r="B11" s="59">
        <v>713</v>
      </c>
      <c r="C11" s="59">
        <v>128.34</v>
      </c>
      <c r="D11" s="60">
        <f t="shared" si="0"/>
        <v>841.34</v>
      </c>
    </row>
    <row r="12" spans="1:4" s="16" customFormat="1" ht="23.25" customHeight="1" thickTop="1" x14ac:dyDescent="0.2">
      <c r="A12" s="121" t="s">
        <v>53</v>
      </c>
      <c r="B12" s="57">
        <v>667</v>
      </c>
      <c r="C12" s="57">
        <v>120.06</v>
      </c>
      <c r="D12" s="58">
        <f t="shared" si="0"/>
        <v>787.06</v>
      </c>
    </row>
    <row r="13" spans="1:4" s="16" customFormat="1" ht="23.25" customHeight="1" x14ac:dyDescent="0.2">
      <c r="A13" s="121" t="s">
        <v>55</v>
      </c>
      <c r="B13" s="59">
        <v>713</v>
      </c>
      <c r="C13" s="59">
        <v>128.34</v>
      </c>
      <c r="D13" s="60">
        <f t="shared" si="0"/>
        <v>841.34</v>
      </c>
    </row>
    <row r="14" spans="1:4" s="16" customFormat="1" ht="23.25" customHeight="1" thickBot="1" x14ac:dyDescent="0.25">
      <c r="A14" s="122" t="s">
        <v>114</v>
      </c>
      <c r="B14" s="61">
        <v>534</v>
      </c>
      <c r="C14" s="61">
        <v>96.12</v>
      </c>
      <c r="D14" s="62">
        <f t="shared" si="0"/>
        <v>630.12</v>
      </c>
    </row>
    <row r="15" spans="1:4" s="16" customFormat="1" ht="42" hidden="1" customHeight="1" thickBot="1" x14ac:dyDescent="0.25">
      <c r="A15" s="63" t="s">
        <v>106</v>
      </c>
      <c r="B15" s="64"/>
      <c r="C15" s="65">
        <f>ROUNDDOWN(B15/100*18,3)</f>
        <v>0</v>
      </c>
      <c r="D15" s="66">
        <f t="shared" si="0"/>
        <v>0</v>
      </c>
    </row>
    <row r="16" spans="1:4" s="16" customFormat="1" ht="21.75" hidden="1" customHeight="1" thickTop="1" thickBot="1" x14ac:dyDescent="0.35">
      <c r="A16" s="54" t="s">
        <v>39</v>
      </c>
      <c r="B16" s="55"/>
      <c r="C16" s="56"/>
      <c r="D16" s="56"/>
    </row>
    <row r="17" spans="1:4" s="16" customFormat="1" ht="18" hidden="1" customHeight="1" thickTop="1" x14ac:dyDescent="0.2">
      <c r="A17" s="67" t="s">
        <v>56</v>
      </c>
      <c r="B17" s="68">
        <v>110</v>
      </c>
      <c r="C17" s="69">
        <f>ROUNDDOWN(B17/100*18,3)</f>
        <v>19.8</v>
      </c>
      <c r="D17" s="70">
        <f>B17+C17</f>
        <v>129.80000000000001</v>
      </c>
    </row>
    <row r="18" spans="1:4" s="16" customFormat="1" ht="18" hidden="1" customHeight="1" x14ac:dyDescent="0.2">
      <c r="A18" s="67" t="s">
        <v>57</v>
      </c>
      <c r="B18" s="68">
        <v>120</v>
      </c>
      <c r="C18" s="69">
        <f>ROUNDDOWN(B18/100*18,3)</f>
        <v>21.6</v>
      </c>
      <c r="D18" s="70">
        <f>B18+C18</f>
        <v>141.6</v>
      </c>
    </row>
    <row r="19" spans="1:4" s="16" customFormat="1" ht="18" hidden="1" customHeight="1" x14ac:dyDescent="0.2">
      <c r="A19" s="71" t="s">
        <v>75</v>
      </c>
      <c r="B19" s="172"/>
      <c r="C19" s="173"/>
      <c r="D19" s="174"/>
    </row>
    <row r="20" spans="1:4" s="16" customFormat="1" ht="18" hidden="1" customHeight="1" x14ac:dyDescent="0.2">
      <c r="A20" s="67" t="s">
        <v>85</v>
      </c>
      <c r="B20" s="72">
        <v>55</v>
      </c>
      <c r="C20" s="69">
        <f>ROUNDDOWN(B20/100*18,3)</f>
        <v>9.9</v>
      </c>
      <c r="D20" s="70">
        <f>B20+C20</f>
        <v>64.900000000000006</v>
      </c>
    </row>
    <row r="21" spans="1:4" s="16" customFormat="1" ht="18" hidden="1" customHeight="1" x14ac:dyDescent="0.2">
      <c r="A21" s="67" t="s">
        <v>84</v>
      </c>
      <c r="B21" s="72">
        <v>40</v>
      </c>
      <c r="C21" s="69">
        <f>ROUNDDOWN(B21/100*18,3)</f>
        <v>7.2</v>
      </c>
      <c r="D21" s="70">
        <f>B21+C21</f>
        <v>47.2</v>
      </c>
    </row>
    <row r="22" spans="1:4" s="16" customFormat="1" ht="18" hidden="1" customHeight="1" thickBot="1" x14ac:dyDescent="0.25">
      <c r="A22" s="67" t="s">
        <v>73</v>
      </c>
      <c r="B22" s="73">
        <v>35</v>
      </c>
      <c r="C22" s="69">
        <f>ROUNDDOWN(B22/100*18,3)</f>
        <v>6.3</v>
      </c>
      <c r="D22" s="70">
        <f>B22+C22</f>
        <v>41.3</v>
      </c>
    </row>
    <row r="23" spans="1:4" s="16" customFormat="1" ht="18" hidden="1" customHeight="1" thickTop="1" thickBot="1" x14ac:dyDescent="0.25">
      <c r="A23" s="175" t="s">
        <v>76</v>
      </c>
      <c r="B23" s="175"/>
      <c r="C23" s="175"/>
      <c r="D23" s="175"/>
    </row>
    <row r="24" spans="1:4" s="16" customFormat="1" ht="18" hidden="1" customHeight="1" thickTop="1" x14ac:dyDescent="0.2">
      <c r="A24" s="74" t="s">
        <v>78</v>
      </c>
      <c r="B24" s="75">
        <v>175</v>
      </c>
      <c r="C24" s="76">
        <f t="shared" ref="C24:C30" si="1">ROUNDDOWN(B24/100*18,3)</f>
        <v>31.5</v>
      </c>
      <c r="D24" s="77">
        <f t="shared" ref="D24:D30" si="2">B24+C24</f>
        <v>206.5</v>
      </c>
    </row>
    <row r="25" spans="1:4" s="16" customFormat="1" ht="18" hidden="1" customHeight="1" x14ac:dyDescent="0.2">
      <c r="A25" s="78" t="s">
        <v>79</v>
      </c>
      <c r="B25" s="68">
        <v>185</v>
      </c>
      <c r="C25" s="79">
        <f t="shared" si="1"/>
        <v>33.299999999999997</v>
      </c>
      <c r="D25" s="80">
        <f t="shared" si="2"/>
        <v>218.3</v>
      </c>
    </row>
    <row r="26" spans="1:4" s="16" customFormat="1" ht="18" hidden="1" customHeight="1" thickTop="1" x14ac:dyDescent="0.2">
      <c r="A26" s="81" t="s">
        <v>80</v>
      </c>
      <c r="B26" s="82">
        <v>175</v>
      </c>
      <c r="C26" s="83">
        <f t="shared" si="1"/>
        <v>31.5</v>
      </c>
      <c r="D26" s="84">
        <f t="shared" si="2"/>
        <v>206.5</v>
      </c>
    </row>
    <row r="27" spans="1:4" s="16" customFormat="1" ht="18" hidden="1" customHeight="1" x14ac:dyDescent="0.2">
      <c r="A27" s="85" t="s">
        <v>81</v>
      </c>
      <c r="B27" s="86">
        <v>185</v>
      </c>
      <c r="C27" s="87">
        <f t="shared" si="1"/>
        <v>33.299999999999997</v>
      </c>
      <c r="D27" s="88">
        <f t="shared" si="2"/>
        <v>218.3</v>
      </c>
    </row>
    <row r="28" spans="1:4" s="16" customFormat="1" ht="18" hidden="1" customHeight="1" thickTop="1" x14ac:dyDescent="0.2">
      <c r="A28" s="89" t="s">
        <v>82</v>
      </c>
      <c r="B28" s="90">
        <v>140</v>
      </c>
      <c r="C28" s="91">
        <f t="shared" si="1"/>
        <v>25.2</v>
      </c>
      <c r="D28" s="92">
        <f t="shared" si="2"/>
        <v>165.2</v>
      </c>
    </row>
    <row r="29" spans="1:4" s="16" customFormat="1" ht="18" hidden="1" customHeight="1" x14ac:dyDescent="0.2">
      <c r="A29" s="81" t="s">
        <v>83</v>
      </c>
      <c r="B29" s="93">
        <v>152</v>
      </c>
      <c r="C29" s="94">
        <f t="shared" si="1"/>
        <v>27.36</v>
      </c>
      <c r="D29" s="95">
        <f t="shared" si="2"/>
        <v>179.36</v>
      </c>
    </row>
    <row r="30" spans="1:4" s="16" customFormat="1" ht="18" hidden="1" customHeight="1" thickBot="1" x14ac:dyDescent="0.25">
      <c r="A30" s="96" t="s">
        <v>95</v>
      </c>
      <c r="B30" s="97">
        <v>40</v>
      </c>
      <c r="C30" s="98">
        <f t="shared" si="1"/>
        <v>7.2</v>
      </c>
      <c r="D30" s="99">
        <f t="shared" si="2"/>
        <v>47.2</v>
      </c>
    </row>
    <row r="31" spans="1:4" s="16" customFormat="1" ht="18" customHeight="1" thickTop="1" thickBot="1" x14ac:dyDescent="0.3">
      <c r="A31" s="100"/>
      <c r="B31" s="101"/>
      <c r="C31" s="102"/>
      <c r="D31" s="103"/>
    </row>
    <row r="32" spans="1:4" ht="14.1" customHeight="1" thickTop="1" x14ac:dyDescent="0.2">
      <c r="A32" s="176" t="s">
        <v>108</v>
      </c>
      <c r="B32" s="177"/>
      <c r="C32" s="177"/>
      <c r="D32" s="178"/>
    </row>
    <row r="33" spans="1:4" ht="14.1" customHeight="1" x14ac:dyDescent="0.2">
      <c r="A33" s="179" t="s">
        <v>19</v>
      </c>
      <c r="B33" s="180"/>
      <c r="C33" s="180"/>
      <c r="D33" s="181"/>
    </row>
    <row r="34" spans="1:4" ht="18" customHeight="1" x14ac:dyDescent="0.2">
      <c r="A34" s="179" t="s">
        <v>20</v>
      </c>
      <c r="B34" s="180"/>
      <c r="C34" s="182" t="s">
        <v>67</v>
      </c>
      <c r="D34" s="183"/>
    </row>
    <row r="35" spans="1:4" ht="17.25" customHeight="1" x14ac:dyDescent="0.2">
      <c r="A35" s="127" t="s">
        <v>21</v>
      </c>
      <c r="B35" s="134" t="s">
        <v>22</v>
      </c>
      <c r="C35" s="182"/>
      <c r="D35" s="183"/>
    </row>
    <row r="36" spans="1:4" ht="21" customHeight="1" x14ac:dyDescent="0.2">
      <c r="A36" s="123" t="s">
        <v>23</v>
      </c>
      <c r="B36" s="104" t="s">
        <v>24</v>
      </c>
      <c r="C36" s="168" t="s">
        <v>109</v>
      </c>
      <c r="D36" s="169"/>
    </row>
    <row r="37" spans="1:4" ht="21" customHeight="1" x14ac:dyDescent="0.2">
      <c r="A37" s="124" t="s">
        <v>27</v>
      </c>
      <c r="B37" s="104" t="s">
        <v>24</v>
      </c>
      <c r="C37" s="168" t="s">
        <v>97</v>
      </c>
      <c r="D37" s="169"/>
    </row>
    <row r="38" spans="1:4" ht="21" customHeight="1" x14ac:dyDescent="0.2">
      <c r="A38" s="124" t="s">
        <v>25</v>
      </c>
      <c r="B38" s="104" t="s">
        <v>24</v>
      </c>
      <c r="C38" s="168" t="s">
        <v>98</v>
      </c>
      <c r="D38" s="169"/>
    </row>
    <row r="39" spans="1:4" ht="21" hidden="1" customHeight="1" x14ac:dyDescent="0.2">
      <c r="A39" s="124" t="s">
        <v>60</v>
      </c>
      <c r="B39" s="104" t="s">
        <v>24</v>
      </c>
      <c r="C39" s="168" t="s">
        <v>99</v>
      </c>
      <c r="D39" s="169"/>
    </row>
    <row r="40" spans="1:4" ht="21" customHeight="1" x14ac:dyDescent="0.2">
      <c r="A40" s="124" t="s">
        <v>26</v>
      </c>
      <c r="B40" s="104" t="s">
        <v>24</v>
      </c>
      <c r="C40" s="168" t="s">
        <v>100</v>
      </c>
      <c r="D40" s="169"/>
    </row>
    <row r="41" spans="1:4" ht="21" customHeight="1" thickBot="1" x14ac:dyDescent="0.25">
      <c r="A41" s="124" t="s">
        <v>61</v>
      </c>
      <c r="B41" s="104" t="s">
        <v>24</v>
      </c>
      <c r="C41" s="125" t="s">
        <v>116</v>
      </c>
      <c r="D41" s="132"/>
    </row>
    <row r="42" spans="1:4" ht="21" hidden="1" customHeight="1" thickBot="1" x14ac:dyDescent="0.25">
      <c r="A42" s="124" t="s">
        <v>96</v>
      </c>
      <c r="B42" s="104" t="s">
        <v>24</v>
      </c>
      <c r="C42" s="199" t="s">
        <v>102</v>
      </c>
      <c r="D42" s="200"/>
    </row>
    <row r="43" spans="1:4" ht="21" hidden="1" customHeight="1" thickBot="1" x14ac:dyDescent="0.25">
      <c r="A43" s="125" t="s">
        <v>94</v>
      </c>
      <c r="B43" s="105" t="s">
        <v>24</v>
      </c>
      <c r="C43" s="170" t="s">
        <v>103</v>
      </c>
      <c r="D43" s="171"/>
    </row>
    <row r="44" spans="1:4" ht="17.25" hidden="1" customHeight="1" thickTop="1" thickBot="1" x14ac:dyDescent="0.3">
      <c r="A44" s="106"/>
      <c r="B44" s="106"/>
      <c r="C44" s="106"/>
      <c r="D44" s="106"/>
    </row>
    <row r="45" spans="1:4" ht="14.1" hidden="1" customHeight="1" thickTop="1" x14ac:dyDescent="0.2">
      <c r="A45" s="162" t="s">
        <v>36</v>
      </c>
      <c r="B45" s="163"/>
      <c r="C45" s="163"/>
      <c r="D45" s="164"/>
    </row>
    <row r="46" spans="1:4" ht="14.1" hidden="1" customHeight="1" thickBot="1" x14ac:dyDescent="0.25">
      <c r="A46" s="165" t="s">
        <v>19</v>
      </c>
      <c r="B46" s="166"/>
      <c r="C46" s="166"/>
      <c r="D46" s="167"/>
    </row>
    <row r="47" spans="1:4" ht="18" hidden="1" customHeight="1" thickBot="1" x14ac:dyDescent="0.25">
      <c r="A47" s="154" t="s">
        <v>20</v>
      </c>
      <c r="B47" s="155" t="s">
        <v>31</v>
      </c>
      <c r="C47" s="156" t="s">
        <v>31</v>
      </c>
      <c r="D47" s="158" t="s">
        <v>67</v>
      </c>
    </row>
    <row r="48" spans="1:4" ht="16.5" hidden="1" customHeight="1" thickBot="1" x14ac:dyDescent="0.25">
      <c r="A48" s="107" t="s">
        <v>21</v>
      </c>
      <c r="B48" s="108" t="s">
        <v>22</v>
      </c>
      <c r="C48" s="157"/>
      <c r="D48" s="159"/>
    </row>
    <row r="49" spans="1:4" ht="14.25" hidden="1" customHeight="1" x14ac:dyDescent="0.2">
      <c r="A49" s="109" t="s">
        <v>23</v>
      </c>
      <c r="B49" s="110" t="s">
        <v>35</v>
      </c>
      <c r="C49" s="110" t="s">
        <v>46</v>
      </c>
      <c r="D49" s="111" t="s">
        <v>68</v>
      </c>
    </row>
    <row r="50" spans="1:4" ht="14.25" hidden="1" customHeight="1" x14ac:dyDescent="0.2">
      <c r="A50" s="112" t="s">
        <v>25</v>
      </c>
      <c r="B50" s="113" t="s">
        <v>35</v>
      </c>
      <c r="C50" s="113" t="s">
        <v>47</v>
      </c>
      <c r="D50" s="114" t="s">
        <v>69</v>
      </c>
    </row>
    <row r="51" spans="1:4" ht="14.25" hidden="1" customHeight="1" x14ac:dyDescent="0.2">
      <c r="A51" s="112" t="s">
        <v>45</v>
      </c>
      <c r="B51" s="113" t="s">
        <v>35</v>
      </c>
      <c r="C51" s="113" t="s">
        <v>48</v>
      </c>
      <c r="D51" s="114" t="s">
        <v>70</v>
      </c>
    </row>
    <row r="52" spans="1:4" ht="14.25" hidden="1" customHeight="1" x14ac:dyDescent="0.2">
      <c r="A52" s="112" t="s">
        <v>27</v>
      </c>
      <c r="B52" s="113" t="s">
        <v>35</v>
      </c>
      <c r="C52" s="113" t="s">
        <v>49</v>
      </c>
      <c r="D52" s="114" t="s">
        <v>71</v>
      </c>
    </row>
    <row r="53" spans="1:4" s="38" customFormat="1" ht="6" hidden="1" customHeight="1" thickBot="1" x14ac:dyDescent="0.25">
      <c r="A53" s="115"/>
      <c r="B53" s="116"/>
      <c r="C53" s="116"/>
      <c r="D53" s="117"/>
    </row>
    <row r="54" spans="1:4" ht="14.1" hidden="1" customHeight="1" thickTop="1" x14ac:dyDescent="0.2">
      <c r="A54" s="162" t="s">
        <v>86</v>
      </c>
      <c r="B54" s="163"/>
      <c r="C54" s="163"/>
      <c r="D54" s="164"/>
    </row>
    <row r="55" spans="1:4" ht="14.1" hidden="1" customHeight="1" thickBot="1" x14ac:dyDescent="0.25">
      <c r="A55" s="165" t="s">
        <v>19</v>
      </c>
      <c r="B55" s="166"/>
      <c r="C55" s="166"/>
      <c r="D55" s="167"/>
    </row>
    <row r="56" spans="1:4" ht="14.25" hidden="1" customHeight="1" thickBot="1" x14ac:dyDescent="0.25">
      <c r="A56" s="154" t="s">
        <v>20</v>
      </c>
      <c r="B56" s="155" t="s">
        <v>31</v>
      </c>
      <c r="C56" s="156" t="s">
        <v>31</v>
      </c>
      <c r="D56" s="158" t="s">
        <v>67</v>
      </c>
    </row>
    <row r="57" spans="1:4" ht="14.25" hidden="1" customHeight="1" thickBot="1" x14ac:dyDescent="0.25">
      <c r="A57" s="107" t="s">
        <v>21</v>
      </c>
      <c r="B57" s="108" t="s">
        <v>22</v>
      </c>
      <c r="C57" s="157"/>
      <c r="D57" s="159"/>
    </row>
    <row r="58" spans="1:4" ht="14.25" hidden="1" customHeight="1" thickBot="1" x14ac:dyDescent="0.25">
      <c r="A58" s="109" t="s">
        <v>23</v>
      </c>
      <c r="B58" s="110" t="s">
        <v>87</v>
      </c>
      <c r="C58" s="110"/>
      <c r="D58" s="111" t="s">
        <v>89</v>
      </c>
    </row>
    <row r="59" spans="1:4" ht="14.25" hidden="1" customHeight="1" x14ac:dyDescent="0.2">
      <c r="A59" s="112" t="s">
        <v>27</v>
      </c>
      <c r="B59" s="110" t="s">
        <v>87</v>
      </c>
      <c r="C59" s="113"/>
      <c r="D59" s="114" t="s">
        <v>90</v>
      </c>
    </row>
    <row r="60" spans="1:4" ht="14.25" hidden="1" customHeight="1" thickBot="1" x14ac:dyDescent="0.25">
      <c r="A60" s="109" t="s">
        <v>23</v>
      </c>
      <c r="B60" s="113" t="s">
        <v>88</v>
      </c>
      <c r="C60" s="113"/>
      <c r="D60" s="114" t="s">
        <v>91</v>
      </c>
    </row>
    <row r="61" spans="1:4" ht="20.25" customHeight="1" thickTop="1" x14ac:dyDescent="0.2">
      <c r="A61" s="160" t="s">
        <v>37</v>
      </c>
      <c r="B61" s="160"/>
      <c r="C61" s="161"/>
      <c r="D61" s="161"/>
    </row>
    <row r="62" spans="1:4" s="28" customFormat="1" ht="13.5" customHeight="1" x14ac:dyDescent="0.25">
      <c r="A62" s="153" t="s">
        <v>105</v>
      </c>
      <c r="B62" s="153"/>
      <c r="C62" s="136"/>
      <c r="D62" s="136"/>
    </row>
    <row r="63" spans="1:4" s="28" customFormat="1" ht="13.5" customHeight="1" x14ac:dyDescent="0.25">
      <c r="A63" s="153" t="s">
        <v>38</v>
      </c>
      <c r="B63" s="153"/>
      <c r="C63" s="136"/>
      <c r="D63" s="136"/>
    </row>
    <row r="64" spans="1:4" s="28" customFormat="1" ht="13.5" customHeight="1" x14ac:dyDescent="0.25">
      <c r="A64" s="153" t="s">
        <v>40</v>
      </c>
      <c r="B64" s="153"/>
      <c r="C64" s="136"/>
      <c r="D64" s="136"/>
    </row>
    <row r="65" spans="1:4" s="28" customFormat="1" ht="13.5" customHeight="1" x14ac:dyDescent="0.25">
      <c r="A65" s="153" t="s">
        <v>51</v>
      </c>
      <c r="B65" s="153"/>
      <c r="C65" s="153"/>
      <c r="D65" s="153"/>
    </row>
    <row r="66" spans="1:4" s="28" customFormat="1" ht="13.5" customHeight="1" x14ac:dyDescent="0.3">
      <c r="A66" s="153" t="s">
        <v>62</v>
      </c>
      <c r="B66" s="153"/>
      <c r="C66" s="119"/>
      <c r="D66" s="119"/>
    </row>
    <row r="67" spans="1:4" ht="13.5" customHeight="1" x14ac:dyDescent="0.2">
      <c r="A67" s="39"/>
      <c r="B67" s="39"/>
    </row>
    <row r="68" spans="1:4" ht="12" customHeight="1" x14ac:dyDescent="0.2">
      <c r="A68" s="40"/>
      <c r="B68" s="40"/>
    </row>
    <row r="69" spans="1:4" ht="14.25" customHeight="1" x14ac:dyDescent="0.25">
      <c r="A69" s="41" t="s">
        <v>92</v>
      </c>
      <c r="B69" s="41"/>
    </row>
    <row r="70" spans="1:4" ht="12" customHeight="1" x14ac:dyDescent="0.25">
      <c r="A70" s="41"/>
      <c r="B70" s="41"/>
    </row>
    <row r="71" spans="1:4" ht="15.75" x14ac:dyDescent="0.25">
      <c r="A71" s="41"/>
      <c r="B71" s="41"/>
      <c r="C71" s="152"/>
      <c r="D71" s="152"/>
    </row>
  </sheetData>
  <mergeCells count="38">
    <mergeCell ref="C71:D71"/>
    <mergeCell ref="A62:B62"/>
    <mergeCell ref="A63:B63"/>
    <mergeCell ref="A64:B64"/>
    <mergeCell ref="A65:B65"/>
    <mergeCell ref="C65:D65"/>
    <mergeCell ref="A66:B66"/>
    <mergeCell ref="A61:B61"/>
    <mergeCell ref="C61:D61"/>
    <mergeCell ref="C43:D43"/>
    <mergeCell ref="A45:D45"/>
    <mergeCell ref="A46:D46"/>
    <mergeCell ref="A47:B47"/>
    <mergeCell ref="C47:C48"/>
    <mergeCell ref="D47:D48"/>
    <mergeCell ref="A54:D54"/>
    <mergeCell ref="A55:D55"/>
    <mergeCell ref="A56:B56"/>
    <mergeCell ref="C56:C57"/>
    <mergeCell ref="D56:D57"/>
    <mergeCell ref="C42:D42"/>
    <mergeCell ref="B19:D19"/>
    <mergeCell ref="A23:D23"/>
    <mergeCell ref="A32:D32"/>
    <mergeCell ref="A33:D33"/>
    <mergeCell ref="A34:B34"/>
    <mergeCell ref="C34:D35"/>
    <mergeCell ref="C36:D36"/>
    <mergeCell ref="C37:D37"/>
    <mergeCell ref="C38:D38"/>
    <mergeCell ref="C39:D39"/>
    <mergeCell ref="C40:D40"/>
    <mergeCell ref="A1:D1"/>
    <mergeCell ref="A2:D2"/>
    <mergeCell ref="A3:D3"/>
    <mergeCell ref="A4:D4"/>
    <mergeCell ref="A6:A8"/>
    <mergeCell ref="B6:D6"/>
  </mergeCells>
  <printOptions horizontalCentered="1" verticalCentered="1"/>
  <pageMargins left="0.15748031496062992" right="0.11811023622047245" top="0.19685039370078741" bottom="0.19685039370078741" header="0.15748031496062992" footer="0.15748031496062992"/>
  <pageSetup paperSize="9" scale="97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workbookViewId="0">
      <selection activeCell="I40" sqref="I40"/>
    </sheetView>
  </sheetViews>
  <sheetFormatPr defaultRowHeight="12.75" x14ac:dyDescent="0.2"/>
  <cols>
    <col min="1" max="1" width="36.85546875" customWidth="1"/>
    <col min="2" max="4" width="23" customWidth="1"/>
    <col min="5" max="5" width="7.28515625" customWidth="1"/>
  </cols>
  <sheetData>
    <row r="1" spans="1:4" ht="20.100000000000001" customHeight="1" thickTop="1" x14ac:dyDescent="0.2">
      <c r="A1" s="184" t="s">
        <v>34</v>
      </c>
      <c r="B1" s="185"/>
      <c r="C1" s="185"/>
      <c r="D1" s="186"/>
    </row>
    <row r="2" spans="1:4" ht="20.100000000000001" customHeight="1" x14ac:dyDescent="0.2">
      <c r="A2" s="187" t="s">
        <v>104</v>
      </c>
      <c r="B2" s="188"/>
      <c r="C2" s="188"/>
      <c r="D2" s="189"/>
    </row>
    <row r="3" spans="1:4" ht="20.100000000000001" customHeight="1" x14ac:dyDescent="0.2">
      <c r="A3" s="187" t="s">
        <v>107</v>
      </c>
      <c r="B3" s="188"/>
      <c r="C3" s="188"/>
      <c r="D3" s="189"/>
    </row>
    <row r="4" spans="1:4" ht="20.100000000000001" customHeight="1" x14ac:dyDescent="0.2">
      <c r="A4" s="190" t="s">
        <v>65</v>
      </c>
      <c r="B4" s="191"/>
      <c r="C4" s="191"/>
      <c r="D4" s="192"/>
    </row>
    <row r="5" spans="1:4" ht="33" customHeight="1" thickBot="1" x14ac:dyDescent="0.25">
      <c r="A5" s="47"/>
      <c r="B5" s="138"/>
      <c r="C5" s="138"/>
      <c r="D5" s="140"/>
    </row>
    <row r="6" spans="1:4" s="16" customFormat="1" ht="20.100000000000001" customHeight="1" thickTop="1" x14ac:dyDescent="0.2">
      <c r="A6" s="193" t="s">
        <v>58</v>
      </c>
      <c r="B6" s="196" t="s">
        <v>117</v>
      </c>
      <c r="C6" s="197"/>
      <c r="D6" s="198"/>
    </row>
    <row r="7" spans="1:4" s="16" customFormat="1" ht="17.25" customHeight="1" x14ac:dyDescent="0.2">
      <c r="A7" s="194"/>
      <c r="B7" s="49" t="s">
        <v>16</v>
      </c>
      <c r="C7" s="49" t="s">
        <v>66</v>
      </c>
      <c r="D7" s="50" t="s">
        <v>17</v>
      </c>
    </row>
    <row r="8" spans="1:4" s="16" customFormat="1" ht="18" customHeight="1" thickBot="1" x14ac:dyDescent="0.25">
      <c r="A8" s="195"/>
      <c r="B8" s="51" t="s">
        <v>63</v>
      </c>
      <c r="C8" s="52" t="s">
        <v>18</v>
      </c>
      <c r="D8" s="53" t="s">
        <v>64</v>
      </c>
    </row>
    <row r="9" spans="1:4" s="16" customFormat="1" ht="21.75" customHeight="1" thickTop="1" thickBot="1" x14ac:dyDescent="0.35">
      <c r="A9" s="54" t="s">
        <v>59</v>
      </c>
      <c r="B9" s="55"/>
      <c r="C9" s="56"/>
      <c r="D9" s="56"/>
    </row>
    <row r="10" spans="1:4" s="16" customFormat="1" ht="23.25" customHeight="1" thickTop="1" x14ac:dyDescent="0.2">
      <c r="A10" s="120" t="s">
        <v>52</v>
      </c>
      <c r="B10" s="57">
        <v>793</v>
      </c>
      <c r="C10" s="57">
        <f>B10*0.18</f>
        <v>142.73999999999998</v>
      </c>
      <c r="D10" s="58">
        <f t="shared" ref="D10:D15" si="0">B10+C10</f>
        <v>935.74</v>
      </c>
    </row>
    <row r="11" spans="1:4" s="16" customFormat="1" ht="23.25" customHeight="1" thickBot="1" x14ac:dyDescent="0.25">
      <c r="A11" s="121" t="s">
        <v>54</v>
      </c>
      <c r="B11" s="59">
        <v>848</v>
      </c>
      <c r="C11" s="59">
        <f>B11*0.18</f>
        <v>152.63999999999999</v>
      </c>
      <c r="D11" s="60">
        <f t="shared" si="0"/>
        <v>1000.64</v>
      </c>
    </row>
    <row r="12" spans="1:4" s="16" customFormat="1" ht="23.25" customHeight="1" thickTop="1" x14ac:dyDescent="0.2">
      <c r="A12" s="121" t="s">
        <v>53</v>
      </c>
      <c r="B12" s="57">
        <v>793</v>
      </c>
      <c r="C12" s="57">
        <f>B12*0.18</f>
        <v>142.73999999999998</v>
      </c>
      <c r="D12" s="58">
        <f t="shared" si="0"/>
        <v>935.74</v>
      </c>
    </row>
    <row r="13" spans="1:4" s="16" customFormat="1" ht="23.25" customHeight="1" x14ac:dyDescent="0.2">
      <c r="A13" s="121" t="s">
        <v>55</v>
      </c>
      <c r="B13" s="59">
        <v>848</v>
      </c>
      <c r="C13" s="59">
        <f>B13*0.18</f>
        <v>152.63999999999999</v>
      </c>
      <c r="D13" s="60">
        <f t="shared" si="0"/>
        <v>1000.64</v>
      </c>
    </row>
    <row r="14" spans="1:4" s="16" customFormat="1" ht="23.25" customHeight="1" thickBot="1" x14ac:dyDescent="0.25">
      <c r="A14" s="122" t="s">
        <v>114</v>
      </c>
      <c r="B14" s="61">
        <v>635</v>
      </c>
      <c r="C14" s="61">
        <f>B14*0.18</f>
        <v>114.3</v>
      </c>
      <c r="D14" s="62">
        <f t="shared" si="0"/>
        <v>749.3</v>
      </c>
    </row>
    <row r="15" spans="1:4" s="16" customFormat="1" ht="42" hidden="1" customHeight="1" x14ac:dyDescent="0.2">
      <c r="A15" s="63" t="s">
        <v>106</v>
      </c>
      <c r="B15" s="64"/>
      <c r="C15" s="65">
        <f>ROUNDDOWN(B15/100*18,3)</f>
        <v>0</v>
      </c>
      <c r="D15" s="66">
        <f t="shared" si="0"/>
        <v>0</v>
      </c>
    </row>
    <row r="16" spans="1:4" s="16" customFormat="1" ht="21.75" hidden="1" customHeight="1" x14ac:dyDescent="0.3">
      <c r="A16" s="54" t="s">
        <v>39</v>
      </c>
      <c r="B16" s="55"/>
      <c r="C16" s="56"/>
      <c r="D16" s="56"/>
    </row>
    <row r="17" spans="1:4" s="16" customFormat="1" ht="18" hidden="1" customHeight="1" x14ac:dyDescent="0.2">
      <c r="A17" s="67" t="s">
        <v>56</v>
      </c>
      <c r="B17" s="68">
        <v>110</v>
      </c>
      <c r="C17" s="69">
        <f>ROUNDDOWN(B17/100*18,3)</f>
        <v>19.8</v>
      </c>
      <c r="D17" s="70">
        <f>B17+C17</f>
        <v>129.80000000000001</v>
      </c>
    </row>
    <row r="18" spans="1:4" s="16" customFormat="1" ht="18" hidden="1" customHeight="1" x14ac:dyDescent="0.2">
      <c r="A18" s="67" t="s">
        <v>57</v>
      </c>
      <c r="B18" s="68">
        <v>120</v>
      </c>
      <c r="C18" s="69">
        <f>ROUNDDOWN(B18/100*18,3)</f>
        <v>21.6</v>
      </c>
      <c r="D18" s="70">
        <f>B18+C18</f>
        <v>141.6</v>
      </c>
    </row>
    <row r="19" spans="1:4" s="16" customFormat="1" ht="18" hidden="1" customHeight="1" x14ac:dyDescent="0.2">
      <c r="A19" s="71" t="s">
        <v>75</v>
      </c>
      <c r="B19" s="172"/>
      <c r="C19" s="173"/>
      <c r="D19" s="174"/>
    </row>
    <row r="20" spans="1:4" s="16" customFormat="1" ht="18" hidden="1" customHeight="1" x14ac:dyDescent="0.2">
      <c r="A20" s="67" t="s">
        <v>85</v>
      </c>
      <c r="B20" s="72">
        <v>55</v>
      </c>
      <c r="C20" s="69">
        <f>ROUNDDOWN(B20/100*18,3)</f>
        <v>9.9</v>
      </c>
      <c r="D20" s="70">
        <f>B20+C20</f>
        <v>64.900000000000006</v>
      </c>
    </row>
    <row r="21" spans="1:4" s="16" customFormat="1" ht="18" hidden="1" customHeight="1" x14ac:dyDescent="0.2">
      <c r="A21" s="67" t="s">
        <v>84</v>
      </c>
      <c r="B21" s="72">
        <v>40</v>
      </c>
      <c r="C21" s="69">
        <f>ROUNDDOWN(B21/100*18,3)</f>
        <v>7.2</v>
      </c>
      <c r="D21" s="70">
        <f>B21+C21</f>
        <v>47.2</v>
      </c>
    </row>
    <row r="22" spans="1:4" s="16" customFormat="1" ht="18" hidden="1" customHeight="1" x14ac:dyDescent="0.2">
      <c r="A22" s="67" t="s">
        <v>73</v>
      </c>
      <c r="B22" s="73">
        <v>35</v>
      </c>
      <c r="C22" s="69">
        <f>ROUNDDOWN(B22/100*18,3)</f>
        <v>6.3</v>
      </c>
      <c r="D22" s="70">
        <f>B22+C22</f>
        <v>41.3</v>
      </c>
    </row>
    <row r="23" spans="1:4" s="16" customFormat="1" ht="18" hidden="1" customHeight="1" x14ac:dyDescent="0.2">
      <c r="A23" s="175" t="s">
        <v>76</v>
      </c>
      <c r="B23" s="175"/>
      <c r="C23" s="175"/>
      <c r="D23" s="175"/>
    </row>
    <row r="24" spans="1:4" s="16" customFormat="1" ht="18" hidden="1" customHeight="1" x14ac:dyDescent="0.2">
      <c r="A24" s="74" t="s">
        <v>78</v>
      </c>
      <c r="B24" s="75">
        <v>175</v>
      </c>
      <c r="C24" s="76">
        <f t="shared" ref="C24:C30" si="1">ROUNDDOWN(B24/100*18,3)</f>
        <v>31.5</v>
      </c>
      <c r="D24" s="77">
        <f t="shared" ref="D24:D30" si="2">B24+C24</f>
        <v>206.5</v>
      </c>
    </row>
    <row r="25" spans="1:4" s="16" customFormat="1" ht="18" hidden="1" customHeight="1" x14ac:dyDescent="0.2">
      <c r="A25" s="78" t="s">
        <v>79</v>
      </c>
      <c r="B25" s="68">
        <v>185</v>
      </c>
      <c r="C25" s="79">
        <f t="shared" si="1"/>
        <v>33.299999999999997</v>
      </c>
      <c r="D25" s="80">
        <f t="shared" si="2"/>
        <v>218.3</v>
      </c>
    </row>
    <row r="26" spans="1:4" s="16" customFormat="1" ht="18" hidden="1" customHeight="1" x14ac:dyDescent="0.2">
      <c r="A26" s="81" t="s">
        <v>80</v>
      </c>
      <c r="B26" s="82">
        <v>175</v>
      </c>
      <c r="C26" s="83">
        <f t="shared" si="1"/>
        <v>31.5</v>
      </c>
      <c r="D26" s="84">
        <f t="shared" si="2"/>
        <v>206.5</v>
      </c>
    </row>
    <row r="27" spans="1:4" s="16" customFormat="1" ht="18" hidden="1" customHeight="1" x14ac:dyDescent="0.2">
      <c r="A27" s="85" t="s">
        <v>81</v>
      </c>
      <c r="B27" s="86">
        <v>185</v>
      </c>
      <c r="C27" s="87">
        <f t="shared" si="1"/>
        <v>33.299999999999997</v>
      </c>
      <c r="D27" s="88">
        <f t="shared" si="2"/>
        <v>218.3</v>
      </c>
    </row>
    <row r="28" spans="1:4" s="16" customFormat="1" ht="18" hidden="1" customHeight="1" x14ac:dyDescent="0.2">
      <c r="A28" s="89" t="s">
        <v>82</v>
      </c>
      <c r="B28" s="90">
        <v>140</v>
      </c>
      <c r="C28" s="91">
        <f t="shared" si="1"/>
        <v>25.2</v>
      </c>
      <c r="D28" s="92">
        <f t="shared" si="2"/>
        <v>165.2</v>
      </c>
    </row>
    <row r="29" spans="1:4" s="16" customFormat="1" ht="18" hidden="1" customHeight="1" x14ac:dyDescent="0.2">
      <c r="A29" s="81" t="s">
        <v>83</v>
      </c>
      <c r="B29" s="93">
        <v>152</v>
      </c>
      <c r="C29" s="94">
        <f t="shared" si="1"/>
        <v>27.36</v>
      </c>
      <c r="D29" s="95">
        <f t="shared" si="2"/>
        <v>179.36</v>
      </c>
    </row>
    <row r="30" spans="1:4" s="16" customFormat="1" ht="18" hidden="1" customHeight="1" x14ac:dyDescent="0.2">
      <c r="A30" s="96" t="s">
        <v>95</v>
      </c>
      <c r="B30" s="97">
        <v>40</v>
      </c>
      <c r="C30" s="98">
        <f t="shared" si="1"/>
        <v>7.2</v>
      </c>
      <c r="D30" s="99">
        <f t="shared" si="2"/>
        <v>47.2</v>
      </c>
    </row>
    <row r="31" spans="1:4" s="16" customFormat="1" ht="18" customHeight="1" thickTop="1" thickBot="1" x14ac:dyDescent="0.3">
      <c r="A31" s="100"/>
      <c r="B31" s="101"/>
      <c r="C31" s="102"/>
      <c r="D31" s="103"/>
    </row>
    <row r="32" spans="1:4" ht="14.1" customHeight="1" thickTop="1" x14ac:dyDescent="0.2">
      <c r="A32" s="176" t="s">
        <v>108</v>
      </c>
      <c r="B32" s="177"/>
      <c r="C32" s="177"/>
      <c r="D32" s="178"/>
    </row>
    <row r="33" spans="1:4" ht="14.1" customHeight="1" x14ac:dyDescent="0.2">
      <c r="A33" s="179" t="s">
        <v>19</v>
      </c>
      <c r="B33" s="180"/>
      <c r="C33" s="180"/>
      <c r="D33" s="181"/>
    </row>
    <row r="34" spans="1:4" ht="18" customHeight="1" x14ac:dyDescent="0.2">
      <c r="A34" s="179" t="s">
        <v>20</v>
      </c>
      <c r="B34" s="180"/>
      <c r="C34" s="182" t="s">
        <v>67</v>
      </c>
      <c r="D34" s="183"/>
    </row>
    <row r="35" spans="1:4" ht="17.25" customHeight="1" x14ac:dyDescent="0.2">
      <c r="A35" s="127" t="s">
        <v>21</v>
      </c>
      <c r="B35" s="139" t="s">
        <v>22</v>
      </c>
      <c r="C35" s="182"/>
      <c r="D35" s="183"/>
    </row>
    <row r="36" spans="1:4" ht="21" customHeight="1" x14ac:dyDescent="0.2">
      <c r="A36" s="123" t="s">
        <v>23</v>
      </c>
      <c r="B36" s="104" t="s">
        <v>24</v>
      </c>
      <c r="C36" s="168" t="s">
        <v>109</v>
      </c>
      <c r="D36" s="169"/>
    </row>
    <row r="37" spans="1:4" ht="21" customHeight="1" x14ac:dyDescent="0.2">
      <c r="A37" s="124" t="s">
        <v>27</v>
      </c>
      <c r="B37" s="104" t="s">
        <v>24</v>
      </c>
      <c r="C37" s="168" t="s">
        <v>97</v>
      </c>
      <c r="D37" s="169"/>
    </row>
    <row r="38" spans="1:4" ht="21" customHeight="1" x14ac:dyDescent="0.2">
      <c r="A38" s="124" t="s">
        <v>25</v>
      </c>
      <c r="B38" s="104" t="s">
        <v>24</v>
      </c>
      <c r="C38" s="168" t="s">
        <v>98</v>
      </c>
      <c r="D38" s="169"/>
    </row>
    <row r="39" spans="1:4" ht="21" hidden="1" customHeight="1" x14ac:dyDescent="0.2">
      <c r="A39" s="124" t="s">
        <v>60</v>
      </c>
      <c r="B39" s="104" t="s">
        <v>24</v>
      </c>
      <c r="C39" s="168" t="s">
        <v>99</v>
      </c>
      <c r="D39" s="169"/>
    </row>
    <row r="40" spans="1:4" ht="21" customHeight="1" x14ac:dyDescent="0.2">
      <c r="A40" s="124" t="s">
        <v>26</v>
      </c>
      <c r="B40" s="104" t="s">
        <v>24</v>
      </c>
      <c r="C40" s="168" t="s">
        <v>100</v>
      </c>
      <c r="D40" s="169"/>
    </row>
    <row r="41" spans="1:4" ht="21" customHeight="1" thickBot="1" x14ac:dyDescent="0.25">
      <c r="A41" s="124" t="s">
        <v>61</v>
      </c>
      <c r="B41" s="104" t="s">
        <v>24</v>
      </c>
      <c r="C41" s="125" t="s">
        <v>116</v>
      </c>
      <c r="D41" s="132"/>
    </row>
    <row r="42" spans="1:4" ht="21" hidden="1" customHeight="1" x14ac:dyDescent="0.2">
      <c r="A42" s="124" t="s">
        <v>96</v>
      </c>
      <c r="B42" s="104" t="s">
        <v>24</v>
      </c>
      <c r="C42" s="199" t="s">
        <v>102</v>
      </c>
      <c r="D42" s="200"/>
    </row>
    <row r="43" spans="1:4" ht="21" hidden="1" customHeight="1" x14ac:dyDescent="0.2">
      <c r="A43" s="125" t="s">
        <v>94</v>
      </c>
      <c r="B43" s="105" t="s">
        <v>24</v>
      </c>
      <c r="C43" s="170" t="s">
        <v>103</v>
      </c>
      <c r="D43" s="171"/>
    </row>
    <row r="44" spans="1:4" ht="17.25" hidden="1" customHeight="1" x14ac:dyDescent="0.25">
      <c r="A44" s="106"/>
      <c r="B44" s="106"/>
      <c r="C44" s="106"/>
      <c r="D44" s="106"/>
    </row>
    <row r="45" spans="1:4" ht="14.1" hidden="1" customHeight="1" x14ac:dyDescent="0.2">
      <c r="A45" s="162" t="s">
        <v>36</v>
      </c>
      <c r="B45" s="163"/>
      <c r="C45" s="163"/>
      <c r="D45" s="164"/>
    </row>
    <row r="46" spans="1:4" ht="14.1" hidden="1" customHeight="1" x14ac:dyDescent="0.2">
      <c r="A46" s="165" t="s">
        <v>19</v>
      </c>
      <c r="B46" s="166"/>
      <c r="C46" s="166"/>
      <c r="D46" s="167"/>
    </row>
    <row r="47" spans="1:4" ht="18" hidden="1" customHeight="1" x14ac:dyDescent="0.2">
      <c r="A47" s="154" t="s">
        <v>20</v>
      </c>
      <c r="B47" s="155" t="s">
        <v>31</v>
      </c>
      <c r="C47" s="156" t="s">
        <v>31</v>
      </c>
      <c r="D47" s="158" t="s">
        <v>67</v>
      </c>
    </row>
    <row r="48" spans="1:4" ht="16.5" hidden="1" customHeight="1" x14ac:dyDescent="0.2">
      <c r="A48" s="107" t="s">
        <v>21</v>
      </c>
      <c r="B48" s="108" t="s">
        <v>22</v>
      </c>
      <c r="C48" s="157"/>
      <c r="D48" s="159"/>
    </row>
    <row r="49" spans="1:4" ht="14.25" hidden="1" customHeight="1" x14ac:dyDescent="0.2">
      <c r="A49" s="109" t="s">
        <v>23</v>
      </c>
      <c r="B49" s="110" t="s">
        <v>35</v>
      </c>
      <c r="C49" s="110" t="s">
        <v>46</v>
      </c>
      <c r="D49" s="111" t="s">
        <v>68</v>
      </c>
    </row>
    <row r="50" spans="1:4" ht="14.25" hidden="1" customHeight="1" x14ac:dyDescent="0.2">
      <c r="A50" s="112" t="s">
        <v>25</v>
      </c>
      <c r="B50" s="113" t="s">
        <v>35</v>
      </c>
      <c r="C50" s="113" t="s">
        <v>47</v>
      </c>
      <c r="D50" s="114" t="s">
        <v>69</v>
      </c>
    </row>
    <row r="51" spans="1:4" ht="14.25" hidden="1" customHeight="1" x14ac:dyDescent="0.2">
      <c r="A51" s="112" t="s">
        <v>45</v>
      </c>
      <c r="B51" s="113" t="s">
        <v>35</v>
      </c>
      <c r="C51" s="113" t="s">
        <v>48</v>
      </c>
      <c r="D51" s="114" t="s">
        <v>70</v>
      </c>
    </row>
    <row r="52" spans="1:4" ht="14.25" hidden="1" customHeight="1" x14ac:dyDescent="0.2">
      <c r="A52" s="112" t="s">
        <v>27</v>
      </c>
      <c r="B52" s="113" t="s">
        <v>35</v>
      </c>
      <c r="C52" s="113" t="s">
        <v>49</v>
      </c>
      <c r="D52" s="114" t="s">
        <v>71</v>
      </c>
    </row>
    <row r="53" spans="1:4" s="38" customFormat="1" ht="6" hidden="1" customHeight="1" x14ac:dyDescent="0.2">
      <c r="A53" s="115"/>
      <c r="B53" s="116"/>
      <c r="C53" s="116"/>
      <c r="D53" s="117"/>
    </row>
    <row r="54" spans="1:4" ht="14.1" hidden="1" customHeight="1" x14ac:dyDescent="0.2">
      <c r="A54" s="162" t="s">
        <v>86</v>
      </c>
      <c r="B54" s="163"/>
      <c r="C54" s="163"/>
      <c r="D54" s="164"/>
    </row>
    <row r="55" spans="1:4" ht="14.1" hidden="1" customHeight="1" x14ac:dyDescent="0.2">
      <c r="A55" s="165" t="s">
        <v>19</v>
      </c>
      <c r="B55" s="166"/>
      <c r="C55" s="166"/>
      <c r="D55" s="167"/>
    </row>
    <row r="56" spans="1:4" ht="14.25" hidden="1" customHeight="1" x14ac:dyDescent="0.2">
      <c r="A56" s="154" t="s">
        <v>20</v>
      </c>
      <c r="B56" s="155" t="s">
        <v>31</v>
      </c>
      <c r="C56" s="156" t="s">
        <v>31</v>
      </c>
      <c r="D56" s="158" t="s">
        <v>67</v>
      </c>
    </row>
    <row r="57" spans="1:4" ht="14.25" hidden="1" customHeight="1" x14ac:dyDescent="0.2">
      <c r="A57" s="107" t="s">
        <v>21</v>
      </c>
      <c r="B57" s="108" t="s">
        <v>22</v>
      </c>
      <c r="C57" s="157"/>
      <c r="D57" s="159"/>
    </row>
    <row r="58" spans="1:4" ht="14.25" hidden="1" customHeight="1" x14ac:dyDescent="0.2">
      <c r="A58" s="109" t="s">
        <v>23</v>
      </c>
      <c r="B58" s="110" t="s">
        <v>87</v>
      </c>
      <c r="C58" s="110"/>
      <c r="D58" s="111" t="s">
        <v>89</v>
      </c>
    </row>
    <row r="59" spans="1:4" ht="14.25" hidden="1" customHeight="1" x14ac:dyDescent="0.2">
      <c r="A59" s="112" t="s">
        <v>27</v>
      </c>
      <c r="B59" s="110" t="s">
        <v>87</v>
      </c>
      <c r="C59" s="113"/>
      <c r="D59" s="114" t="s">
        <v>90</v>
      </c>
    </row>
    <row r="60" spans="1:4" ht="14.25" hidden="1" customHeight="1" x14ac:dyDescent="0.2">
      <c r="A60" s="109" t="s">
        <v>23</v>
      </c>
      <c r="B60" s="113" t="s">
        <v>88</v>
      </c>
      <c r="C60" s="113"/>
      <c r="D60" s="114" t="s">
        <v>91</v>
      </c>
    </row>
    <row r="61" spans="1:4" ht="20.25" customHeight="1" thickTop="1" x14ac:dyDescent="0.2">
      <c r="A61" s="160" t="s">
        <v>37</v>
      </c>
      <c r="B61" s="160"/>
      <c r="C61" s="161"/>
      <c r="D61" s="161"/>
    </row>
    <row r="62" spans="1:4" s="28" customFormat="1" ht="13.5" customHeight="1" x14ac:dyDescent="0.25">
      <c r="A62" s="153" t="s">
        <v>105</v>
      </c>
      <c r="B62" s="153"/>
      <c r="C62" s="137"/>
      <c r="D62" s="137"/>
    </row>
    <row r="63" spans="1:4" s="28" customFormat="1" ht="13.5" customHeight="1" x14ac:dyDescent="0.25">
      <c r="A63" s="153" t="s">
        <v>38</v>
      </c>
      <c r="B63" s="153"/>
      <c r="C63" s="137"/>
      <c r="D63" s="137"/>
    </row>
    <row r="64" spans="1:4" s="28" customFormat="1" ht="13.5" customHeight="1" x14ac:dyDescent="0.25">
      <c r="A64" s="153" t="s">
        <v>40</v>
      </c>
      <c r="B64" s="153"/>
      <c r="C64" s="137"/>
      <c r="D64" s="137"/>
    </row>
    <row r="65" spans="1:4" s="28" customFormat="1" ht="13.5" customHeight="1" x14ac:dyDescent="0.25">
      <c r="A65" s="153" t="s">
        <v>51</v>
      </c>
      <c r="B65" s="153"/>
      <c r="C65" s="153"/>
      <c r="D65" s="153"/>
    </row>
    <row r="66" spans="1:4" s="28" customFormat="1" ht="13.5" customHeight="1" x14ac:dyDescent="0.3">
      <c r="A66" s="153" t="s">
        <v>62</v>
      </c>
      <c r="B66" s="153"/>
      <c r="C66" s="119"/>
      <c r="D66" s="119"/>
    </row>
    <row r="67" spans="1:4" ht="13.5" customHeight="1" x14ac:dyDescent="0.2">
      <c r="A67" s="39"/>
      <c r="B67" s="39"/>
    </row>
    <row r="68" spans="1:4" ht="12" customHeight="1" x14ac:dyDescent="0.2">
      <c r="A68" s="40"/>
      <c r="B68" s="40"/>
    </row>
    <row r="69" spans="1:4" ht="14.25" customHeight="1" x14ac:dyDescent="0.25">
      <c r="A69" s="41" t="s">
        <v>92</v>
      </c>
      <c r="B69" s="41"/>
    </row>
    <row r="70" spans="1:4" ht="12" customHeight="1" x14ac:dyDescent="0.25">
      <c r="A70" s="41"/>
      <c r="B70" s="41"/>
    </row>
    <row r="71" spans="1:4" ht="15.75" x14ac:dyDescent="0.25">
      <c r="A71" s="41"/>
      <c r="B71" s="41"/>
      <c r="C71" s="152"/>
      <c r="D71" s="152"/>
    </row>
  </sheetData>
  <mergeCells count="38">
    <mergeCell ref="A1:D1"/>
    <mergeCell ref="A2:D2"/>
    <mergeCell ref="A3:D3"/>
    <mergeCell ref="A4:D4"/>
    <mergeCell ref="A6:A8"/>
    <mergeCell ref="B6:D6"/>
    <mergeCell ref="C42:D42"/>
    <mergeCell ref="B19:D19"/>
    <mergeCell ref="A23:D23"/>
    <mergeCell ref="A32:D32"/>
    <mergeCell ref="A33:D33"/>
    <mergeCell ref="A34:B34"/>
    <mergeCell ref="C34:D35"/>
    <mergeCell ref="C36:D36"/>
    <mergeCell ref="C37:D37"/>
    <mergeCell ref="C38:D38"/>
    <mergeCell ref="C39:D39"/>
    <mergeCell ref="C40:D40"/>
    <mergeCell ref="A61:B61"/>
    <mergeCell ref="C61:D61"/>
    <mergeCell ref="C43:D43"/>
    <mergeCell ref="A45:D45"/>
    <mergeCell ref="A46:D46"/>
    <mergeCell ref="A47:B47"/>
    <mergeCell ref="C47:C48"/>
    <mergeCell ref="D47:D48"/>
    <mergeCell ref="A54:D54"/>
    <mergeCell ref="A55:D55"/>
    <mergeCell ref="A56:B56"/>
    <mergeCell ref="C56:C57"/>
    <mergeCell ref="D56:D57"/>
    <mergeCell ref="C71:D71"/>
    <mergeCell ref="A62:B62"/>
    <mergeCell ref="A63:B63"/>
    <mergeCell ref="A64:B64"/>
    <mergeCell ref="A65:B65"/>
    <mergeCell ref="C65:D65"/>
    <mergeCell ref="A66:B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4</vt:i4>
      </vt:variant>
    </vt:vector>
  </HeadingPairs>
  <TitlesOfParts>
    <vt:vector size="9" baseType="lpstr">
      <vt:lpstr>KFİYAT</vt:lpstr>
      <vt:lpstr>7 KASIM 2020</vt:lpstr>
      <vt:lpstr>26 HAZİRAN 2021</vt:lpstr>
      <vt:lpstr>02 EYLÜL 2021</vt:lpstr>
      <vt:lpstr>28 EKİM 2021</vt:lpstr>
      <vt:lpstr>'02 EYLÜL 2021'!Yazdırma_Alanı</vt:lpstr>
      <vt:lpstr>'26 HAZİRAN 2021'!Yazdırma_Alanı</vt:lpstr>
      <vt:lpstr>'7 KASIM 2020'!Yazdırma_Alanı</vt:lpstr>
      <vt:lpstr>KFİYAT!Yazdırma_Alanı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fatih.ucarkus;MS</dc:creator>
  <cp:lastModifiedBy>Emrah BEGENİR</cp:lastModifiedBy>
  <cp:lastPrinted>2021-09-02T06:17:34Z</cp:lastPrinted>
  <dcterms:created xsi:type="dcterms:W3CDTF">1998-09-25T07:06:07Z</dcterms:created>
  <dcterms:modified xsi:type="dcterms:W3CDTF">2021-10-28T05:35:19Z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341118D3">
    <vt:lpwstr/>
  </property>
  <property fmtid="{D5CDD505-2E9C-101B-9397-08002B2CF9AE}" pid="13" name="IVID1F640B07">
    <vt:lpwstr/>
  </property>
  <property fmtid="{D5CDD505-2E9C-101B-9397-08002B2CF9AE}" pid="14" name="IVID256611F8">
    <vt:lpwstr/>
  </property>
  <property fmtid="{D5CDD505-2E9C-101B-9397-08002B2CF9AE}" pid="15" name="IVID1C8015DC">
    <vt:lpwstr/>
  </property>
  <property fmtid="{D5CDD505-2E9C-101B-9397-08002B2CF9AE}" pid="16" name="IVIDA07D2BB3">
    <vt:lpwstr/>
  </property>
  <property fmtid="{D5CDD505-2E9C-101B-9397-08002B2CF9AE}" pid="17" name="IVID545D778C">
    <vt:lpwstr/>
  </property>
  <property fmtid="{D5CDD505-2E9C-101B-9397-08002B2CF9AE}" pid="18" name="IVID262610DB">
    <vt:lpwstr/>
  </property>
  <property fmtid="{D5CDD505-2E9C-101B-9397-08002B2CF9AE}" pid="19" name="IVID3C3715CF">
    <vt:lpwstr/>
  </property>
  <property fmtid="{D5CDD505-2E9C-101B-9397-08002B2CF9AE}" pid="20" name="IVID38689A2C">
    <vt:lpwstr/>
  </property>
  <property fmtid="{D5CDD505-2E9C-101B-9397-08002B2CF9AE}" pid="21" name="IVID292413E9">
    <vt:lpwstr/>
  </property>
  <property fmtid="{D5CDD505-2E9C-101B-9397-08002B2CF9AE}" pid="22" name="IVID2B1C15D7">
    <vt:lpwstr/>
  </property>
  <property fmtid="{D5CDD505-2E9C-101B-9397-08002B2CF9AE}" pid="23" name="IVID344608F5">
    <vt:lpwstr/>
  </property>
  <property fmtid="{D5CDD505-2E9C-101B-9397-08002B2CF9AE}" pid="24" name="IVID344519E1">
    <vt:lpwstr/>
  </property>
  <property fmtid="{D5CDD505-2E9C-101B-9397-08002B2CF9AE}" pid="25" name="IVID274B16D3">
    <vt:lpwstr/>
  </property>
  <property fmtid="{D5CDD505-2E9C-101B-9397-08002B2CF9AE}" pid="26" name="IVID182F17DE">
    <vt:lpwstr/>
  </property>
  <property fmtid="{D5CDD505-2E9C-101B-9397-08002B2CF9AE}" pid="27" name="IVID124417D3">
    <vt:lpwstr/>
  </property>
  <property fmtid="{D5CDD505-2E9C-101B-9397-08002B2CF9AE}" pid="28" name="IVID291F17EE">
    <vt:lpwstr/>
  </property>
  <property fmtid="{D5CDD505-2E9C-101B-9397-08002B2CF9AE}" pid="29" name="IVID146A13DD">
    <vt:lpwstr/>
  </property>
  <property fmtid="{D5CDD505-2E9C-101B-9397-08002B2CF9AE}" pid="30" name="IVID245711ED">
    <vt:lpwstr/>
  </property>
  <property fmtid="{D5CDD505-2E9C-101B-9397-08002B2CF9AE}" pid="31" name="IVID17E80C68">
    <vt:lpwstr/>
  </property>
  <property fmtid="{D5CDD505-2E9C-101B-9397-08002B2CF9AE}" pid="32" name="IVID1B6C19F2">
    <vt:lpwstr/>
  </property>
  <property fmtid="{D5CDD505-2E9C-101B-9397-08002B2CF9AE}" pid="33" name="IVID11D54211">
    <vt:lpwstr/>
  </property>
  <property fmtid="{D5CDD505-2E9C-101B-9397-08002B2CF9AE}" pid="34" name="IVID353017FA">
    <vt:lpwstr/>
  </property>
  <property fmtid="{D5CDD505-2E9C-101B-9397-08002B2CF9AE}" pid="35" name="IVID185D1DF6">
    <vt:lpwstr/>
  </property>
  <property fmtid="{D5CDD505-2E9C-101B-9397-08002B2CF9AE}" pid="36" name="IVID154C1CDE">
    <vt:lpwstr/>
  </property>
  <property fmtid="{D5CDD505-2E9C-101B-9397-08002B2CF9AE}" pid="37" name="IVID202E18EB">
    <vt:lpwstr/>
  </property>
  <property fmtid="{D5CDD505-2E9C-101B-9397-08002B2CF9AE}" pid="38" name="IVID321D1DE3">
    <vt:lpwstr/>
  </property>
  <property fmtid="{D5CDD505-2E9C-101B-9397-08002B2CF9AE}" pid="39" name="IVID3E1216F6">
    <vt:lpwstr/>
  </property>
  <property fmtid="{D5CDD505-2E9C-101B-9397-08002B2CF9AE}" pid="40" name="IVID3AAF27D4">
    <vt:lpwstr/>
  </property>
  <property fmtid="{D5CDD505-2E9C-101B-9397-08002B2CF9AE}" pid="41" name="IVID192F07DF">
    <vt:lpwstr/>
  </property>
  <property fmtid="{D5CDD505-2E9C-101B-9397-08002B2CF9AE}" pid="42" name="IVID3BA1ED89">
    <vt:lpwstr/>
  </property>
  <property fmtid="{D5CDD505-2E9C-101B-9397-08002B2CF9AE}" pid="43" name="IVID388E7C6B">
    <vt:lpwstr/>
  </property>
  <property fmtid="{D5CDD505-2E9C-101B-9397-08002B2CF9AE}" pid="44" name="IVID3C679FAF">
    <vt:lpwstr/>
  </property>
  <property fmtid="{D5CDD505-2E9C-101B-9397-08002B2CF9AE}" pid="45" name="IVID153910FE">
    <vt:lpwstr/>
  </property>
</Properties>
</file>